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8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14" sheetId="9" r:id="rId9"/>
  </sheets>
  <definedNames/>
  <calcPr fullCalcOnLoad="1"/>
</workbook>
</file>

<file path=xl/comments3.xml><?xml version="1.0" encoding="utf-8"?>
<comments xmlns="http://schemas.openxmlformats.org/spreadsheetml/2006/main">
  <authors>
    <author>Mikolajczyk</author>
  </authors>
  <commentList>
    <comment ref="B9" authorId="0">
      <text>
        <r>
          <rPr>
            <b/>
            <sz val="8"/>
            <rFont val="Tahoma"/>
            <family val="0"/>
          </rPr>
          <t>Mikolajczyk: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Mikolajczyk: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<sst xmlns="http://schemas.openxmlformats.org/spreadsheetml/2006/main" count="209" uniqueCount="135">
  <si>
    <t>Wyszczególnienie</t>
  </si>
  <si>
    <t>4.</t>
  </si>
  <si>
    <t>Dział</t>
  </si>
  <si>
    <t>Rozdział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</si>
  <si>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</si>
  <si>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</si>
  <si>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</si>
  <si>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</si>
  <si>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</si>
  <si>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</si>
  <si>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</si>
  <si>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</si>
  <si>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</si>
  <si>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</si>
  <si>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</si>
  <si>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</si>
  <si>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6.</t>
  </si>
  <si>
    <t>7.</t>
  </si>
  <si>
    <t>Wydatki bieżące</t>
  </si>
  <si>
    <t>IV.</t>
  </si>
  <si>
    <t>Plan przychodów i wydatków Gminnego Funduszu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</si>
  <si>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</si>
  <si>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</si>
  <si>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</si>
  <si>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</si>
  <si>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</si>
  <si>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</si>
  <si>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</si>
  <si>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x</t>
  </si>
  <si>
    <t>Lp.</t>
  </si>
  <si>
    <t>Stan środków obrotowych na początek roku</t>
  </si>
  <si>
    <t>w tym: wpłata do budżetu</t>
  </si>
  <si>
    <t>Stan środków obrotowych na koniec roku</t>
  </si>
  <si>
    <t>Przychody*</t>
  </si>
  <si>
    <t>Nazwa jednostki
 otrzymującej dotację</t>
  </si>
  <si>
    <t>Zakres</t>
  </si>
  <si>
    <t>z tego:</t>
  </si>
  <si>
    <t>1.1</t>
  </si>
  <si>
    <t>1.2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</si>
  <si>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</si>
  <si>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</si>
  <si>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</si>
  <si>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</si>
  <si>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</si>
  <si>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</si>
  <si>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</si>
  <si>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</si>
  <si>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</si>
  <si>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</si>
  <si>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</si>
  <si>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</si>
  <si>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</si>
  <si>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</si>
  <si>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</si>
  <si>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</si>
  <si>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</si>
  <si>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</si>
  <si>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 kol. 3 do wykorzystania fakultatywnego)</t>
  </si>
  <si>
    <t>(** kol. 4 do wykorzystania fakultatywnego)</t>
  </si>
  <si>
    <t>(* kol. 4 do wykorzystania fakultatywnego)</t>
  </si>
  <si>
    <t>010</t>
  </si>
  <si>
    <t>01009</t>
  </si>
  <si>
    <t>2830</t>
  </si>
  <si>
    <t>01010</t>
  </si>
  <si>
    <t>851</t>
  </si>
  <si>
    <t>85195</t>
  </si>
  <si>
    <t>852</t>
  </si>
  <si>
    <t>POMOC SPOŁECZNA</t>
  </si>
  <si>
    <t>85295</t>
  </si>
  <si>
    <t>921</t>
  </si>
  <si>
    <t>92120</t>
  </si>
  <si>
    <t>2720</t>
  </si>
  <si>
    <t>926</t>
  </si>
  <si>
    <t>92605</t>
  </si>
  <si>
    <t>2820</t>
  </si>
  <si>
    <t>0970</t>
  </si>
  <si>
    <t>wpływy z różnych dochodów</t>
  </si>
  <si>
    <t>0690</t>
  </si>
  <si>
    <t>wpływy z różnych opłat</t>
  </si>
  <si>
    <t>konserwacja urządzeń melioracji wodnych</t>
  </si>
  <si>
    <t>sprowadzanie żywności z WBŻ w Poznaniu, jej transport i podział w formie paczek wśród potrzebujących mieszkańców gminy</t>
  </si>
  <si>
    <t>zadania z zakresu kultury fizycznej, sportu i rekreacji</t>
  </si>
  <si>
    <t>Sołectwo Jarużyn</t>
  </si>
  <si>
    <t>Sołectwo Maksymilianowo</t>
  </si>
  <si>
    <t>Sołectwo Niemcz</t>
  </si>
  <si>
    <t>Sołectwo Niwy-Wilcze</t>
  </si>
  <si>
    <t>Sołectwo Osielsko</t>
  </si>
  <si>
    <t>Sołectwo Żołędowo</t>
  </si>
  <si>
    <t>Ogółem:</t>
  </si>
  <si>
    <t>Zakład budżetowy</t>
  </si>
  <si>
    <t xml:space="preserve">       w złotych</t>
  </si>
  <si>
    <t xml:space="preserve">Dział </t>
  </si>
  <si>
    <t>Paragraf</t>
  </si>
  <si>
    <t xml:space="preserve">Treść </t>
  </si>
  <si>
    <t>ADMINISTRACJA  PUBLICZNA</t>
  </si>
  <si>
    <t xml:space="preserve">Urzędy wojewódzkie </t>
  </si>
  <si>
    <t>Świadczenia rodzinne, zaliczka alimentacyjna oraz skaładki na</t>
  </si>
  <si>
    <t>ubezpieczenia emerytalne i rentowe z ubezpieczenia społeczne</t>
  </si>
  <si>
    <t>Dotacje
ogółem             ( dochody )</t>
  </si>
  <si>
    <t>finansowanie prac przy zabytkach  wpisanych do rejestru zabytków</t>
  </si>
  <si>
    <t>Gminna Przychodnia, Osielsko ul. Centralna 6</t>
  </si>
  <si>
    <t>Gminna Biblioteka Publiczna, Osielsko                 ul. Centralna 6</t>
  </si>
  <si>
    <t>Gminny Zakład Komunalny   Żołędowo ul. Jastrzębia 62</t>
  </si>
  <si>
    <t>Gminny Ośrodek Kultury, Osielsko                              ul. Szosa Gdańska 57</t>
  </si>
  <si>
    <t>zadanie z zakresu profilaktyki, diagnostyki oraz hipoterapii dla dzieci i młodzieży, aktywizacja osób starszych</t>
  </si>
  <si>
    <t>Załącznik nr 8</t>
  </si>
  <si>
    <t>Wpływy z różnych opłat - (paragraf 0690)</t>
  </si>
  <si>
    <t>Rozliczenia
z budżetem
z tytułu wpłat nadwyżek środków za 2007 r.</t>
  </si>
  <si>
    <t>Ustala się jednostkowe stawki dotacji przedmiotowej</t>
  </si>
  <si>
    <t xml:space="preserve">w tym: wydatki na inwestycje finansowane dotacją  </t>
  </si>
  <si>
    <t>budowa infrastruktury wodociagowej</t>
  </si>
  <si>
    <t>budowa infrastruktury kanalizacyjnej</t>
  </si>
  <si>
    <t>Dochody i wydatki związane z realizacją zadań z zakresu administracji rządowej wykonywanych na podstawie porozumień z organami administracji rządowej w 2009 r.</t>
  </si>
  <si>
    <t>Plan przychodów i wydatków zakładu budżetowego na 2009 rok</t>
  </si>
  <si>
    <t>Dotacje podmiotowe* w 2009 r.</t>
  </si>
  <si>
    <t>Wydatki jednostek pomocniczych w 2009 r.</t>
  </si>
  <si>
    <t>Dział 900 rozdział 90011</t>
  </si>
  <si>
    <t>Plan na 2009 r.</t>
  </si>
  <si>
    <t>Dotacje celowe na zadania własne gminy realizowane przez podmioty nienależące do sektora finansów publicznych w 2009 r.</t>
  </si>
  <si>
    <t>Przedszkola niepubliczne</t>
  </si>
  <si>
    <t>Dotacje przedmiotowe dla zakładu budżetowego w 2009 r.</t>
  </si>
  <si>
    <t>Dotacje celowe dla zakładu budżetowego w roku 2009 r.</t>
  </si>
  <si>
    <t>bieżące utrzymanie, remonty dróg- 0,55 zł na 1m/kw</t>
  </si>
  <si>
    <t>utrzymanie bieżące, remonty dróg gminnych</t>
  </si>
  <si>
    <t>zakup autobusu służącego do dowożenia dzieci do szkół</t>
  </si>
  <si>
    <t>Gminny Zakład Komunalny w Żołędowie</t>
  </si>
  <si>
    <t>Plan dochodów budżetu państwa związanych z realizacją zadań zleconych gminie ustawami</t>
  </si>
  <si>
    <t xml:space="preserve"> Plan na 2009 r.</t>
  </si>
  <si>
    <t>Dochody i wydatki związane z realizacją zadań wykonywanych na podstawie porozumień (umów) między jednostkami samorządu terytorialnego w 2009 r. oraz pomoc finansowa</t>
  </si>
  <si>
    <t>Sołectwo Bożenkowo</t>
  </si>
  <si>
    <t xml:space="preserve">Cel </t>
  </si>
  <si>
    <t xml:space="preserve">                        do Uchwały Rady Gminy Osielsko Nr ……..  z dnia ……... </t>
  </si>
  <si>
    <t>zakup materiałów i wyposażenia (paragraf 4210)</t>
  </si>
  <si>
    <t>zakup usług pozostałych (paragraf 4300)</t>
  </si>
  <si>
    <t>w sprawie uchwalenia budżetu gminy Osielsko na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</si>
</sst>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0" fillId="3" borderId="11" xfId="0" applyFill="1" applyBorder="1" applyAlignment="1">
      <alignment/>
    </xf>
    <xf numFmtId="0" fontId="14" fillId="3" borderId="12" xfId="0" applyFont="1" applyFill="1" applyBorder="1" applyAlignment="1">
      <alignment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3" xfId="0" applyFont="1" applyBorder="1" applyAlignment="1">
      <alignment/>
    </xf>
    <xf numFmtId="3" fontId="14" fillId="0" borderId="1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49" fontId="0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3" fontId="5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14" fillId="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L10" sqref="L10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1" t="s">
        <v>112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6" ht="15.75">
      <c r="A2" s="9"/>
      <c r="B2" s="9"/>
      <c r="C2" s="9"/>
      <c r="D2" s="9"/>
      <c r="E2" s="9"/>
      <c r="F2" s="9"/>
    </row>
    <row r="3" spans="1:10" ht="13.5" customHeight="1">
      <c r="A3" s="3"/>
      <c r="B3" s="3"/>
      <c r="C3" s="3"/>
      <c r="D3" s="3"/>
      <c r="E3" s="3"/>
      <c r="F3" s="3"/>
      <c r="J3" s="38" t="s">
        <v>21</v>
      </c>
    </row>
    <row r="4" spans="1:10" ht="20.25" customHeight="1">
      <c r="A4" s="176" t="s">
        <v>2</v>
      </c>
      <c r="B4" s="171" t="s">
        <v>3</v>
      </c>
      <c r="C4" s="171" t="s">
        <v>46</v>
      </c>
      <c r="D4" s="177" t="s">
        <v>44</v>
      </c>
      <c r="E4" s="177" t="s">
        <v>48</v>
      </c>
      <c r="F4" s="177" t="s">
        <v>36</v>
      </c>
      <c r="G4" s="177"/>
      <c r="H4" s="177"/>
      <c r="I4" s="177"/>
      <c r="J4" s="177"/>
    </row>
    <row r="5" spans="1:10" ht="18" customHeight="1">
      <c r="A5" s="176"/>
      <c r="B5" s="172"/>
      <c r="C5" s="172"/>
      <c r="D5" s="176"/>
      <c r="E5" s="177"/>
      <c r="F5" s="177" t="s">
        <v>42</v>
      </c>
      <c r="G5" s="177" t="s">
        <v>4</v>
      </c>
      <c r="H5" s="177"/>
      <c r="I5" s="177"/>
      <c r="J5" s="177" t="s">
        <v>43</v>
      </c>
    </row>
    <row r="6" spans="1:10" ht="69" customHeight="1">
      <c r="A6" s="176"/>
      <c r="B6" s="170"/>
      <c r="C6" s="170"/>
      <c r="D6" s="176"/>
      <c r="E6" s="177"/>
      <c r="F6" s="177"/>
      <c r="G6" s="131" t="s">
        <v>39</v>
      </c>
      <c r="H6" s="131" t="s">
        <v>40</v>
      </c>
      <c r="I6" s="131" t="s">
        <v>49</v>
      </c>
      <c r="J6" s="177"/>
    </row>
    <row r="7" spans="1:10" ht="8.25" customHeight="1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</row>
    <row r="8" spans="1:10" ht="19.5" customHeight="1">
      <c r="A8" s="153">
        <v>710</v>
      </c>
      <c r="B8" s="153"/>
      <c r="C8" s="153"/>
      <c r="D8" s="154">
        <f>D9</f>
        <v>2000</v>
      </c>
      <c r="E8" s="154">
        <f>E13</f>
        <v>2000</v>
      </c>
      <c r="F8" s="154">
        <f>F13</f>
        <v>2000</v>
      </c>
      <c r="G8" s="154">
        <f>G12</f>
        <v>1194</v>
      </c>
      <c r="H8" s="150">
        <f>H12</f>
        <v>700</v>
      </c>
      <c r="I8" s="155"/>
      <c r="J8" s="155"/>
    </row>
    <row r="9" spans="1:10" ht="19.5" customHeight="1">
      <c r="A9" s="156"/>
      <c r="B9" s="156">
        <v>71035</v>
      </c>
      <c r="C9" s="156"/>
      <c r="D9" s="157">
        <v>2000</v>
      </c>
      <c r="E9" s="157"/>
      <c r="F9" s="157"/>
      <c r="G9" s="156"/>
      <c r="H9" s="156"/>
      <c r="I9" s="156"/>
      <c r="J9" s="156"/>
    </row>
    <row r="10" spans="1:10" ht="19.5" customHeight="1">
      <c r="A10" s="156"/>
      <c r="B10" s="156"/>
      <c r="C10" s="156">
        <v>2020</v>
      </c>
      <c r="D10" s="157">
        <v>2000</v>
      </c>
      <c r="E10" s="157"/>
      <c r="F10" s="157"/>
      <c r="G10" s="156"/>
      <c r="H10" s="156"/>
      <c r="I10" s="156"/>
      <c r="J10" s="156"/>
    </row>
    <row r="11" spans="1:10" ht="19.5" customHeight="1">
      <c r="A11" s="156"/>
      <c r="B11" s="156"/>
      <c r="C11" s="156"/>
      <c r="D11" s="157"/>
      <c r="E11" s="157"/>
      <c r="F11" s="157"/>
      <c r="G11" s="156"/>
      <c r="H11" s="156"/>
      <c r="I11" s="156"/>
      <c r="J11" s="156"/>
    </row>
    <row r="12" spans="1:10" ht="19.5" customHeight="1">
      <c r="A12" s="158">
        <v>710</v>
      </c>
      <c r="B12" s="158"/>
      <c r="C12" s="158"/>
      <c r="D12" s="159"/>
      <c r="E12" s="159">
        <f>E13</f>
        <v>2000</v>
      </c>
      <c r="F12" s="159">
        <f>F13</f>
        <v>2000</v>
      </c>
      <c r="G12" s="151">
        <f>G13</f>
        <v>1194</v>
      </c>
      <c r="H12" s="151">
        <f>H13</f>
        <v>700</v>
      </c>
      <c r="I12" s="156"/>
      <c r="J12" s="156"/>
    </row>
    <row r="13" spans="1:10" ht="19.5" customHeight="1">
      <c r="A13" s="156"/>
      <c r="B13" s="156">
        <v>71035</v>
      </c>
      <c r="C13" s="156"/>
      <c r="D13" s="157"/>
      <c r="E13" s="157">
        <f>E14+E15+E16</f>
        <v>2000</v>
      </c>
      <c r="F13" s="157">
        <f>F14+F15+F16</f>
        <v>2000</v>
      </c>
      <c r="G13" s="157">
        <f>G14</f>
        <v>1194</v>
      </c>
      <c r="H13" s="157">
        <f>H15</f>
        <v>700</v>
      </c>
      <c r="I13" s="156"/>
      <c r="J13" s="156"/>
    </row>
    <row r="14" spans="1:10" ht="19.5" customHeight="1">
      <c r="A14" s="156"/>
      <c r="B14" s="156"/>
      <c r="C14" s="156">
        <v>4110</v>
      </c>
      <c r="D14" s="157"/>
      <c r="E14" s="157">
        <v>1194</v>
      </c>
      <c r="F14" s="157">
        <v>1194</v>
      </c>
      <c r="G14" s="157">
        <f>F14</f>
        <v>1194</v>
      </c>
      <c r="H14" s="156"/>
      <c r="I14" s="156"/>
      <c r="J14" s="156"/>
    </row>
    <row r="15" spans="1:10" ht="19.5" customHeight="1">
      <c r="A15" s="156"/>
      <c r="B15" s="156"/>
      <c r="C15" s="156">
        <v>4170</v>
      </c>
      <c r="D15" s="157"/>
      <c r="E15" s="157">
        <v>700</v>
      </c>
      <c r="F15" s="157">
        <v>700</v>
      </c>
      <c r="G15" s="156"/>
      <c r="H15" s="157">
        <f>F15</f>
        <v>700</v>
      </c>
      <c r="I15" s="156"/>
      <c r="J15" s="156"/>
    </row>
    <row r="16" spans="1:10" ht="19.5" customHeight="1">
      <c r="A16" s="156"/>
      <c r="B16" s="156"/>
      <c r="C16" s="156">
        <v>4210</v>
      </c>
      <c r="D16" s="157"/>
      <c r="E16" s="157">
        <v>106</v>
      </c>
      <c r="F16" s="157">
        <v>106</v>
      </c>
      <c r="G16" s="156"/>
      <c r="H16" s="156"/>
      <c r="I16" s="156"/>
      <c r="J16" s="156"/>
    </row>
    <row r="17" spans="1:10" ht="19.5" customHeight="1">
      <c r="A17" s="16"/>
      <c r="B17" s="16"/>
      <c r="C17" s="16"/>
      <c r="D17" s="47"/>
      <c r="E17" s="47"/>
      <c r="F17" s="47"/>
      <c r="G17" s="16"/>
      <c r="H17" s="16"/>
      <c r="I17" s="16"/>
      <c r="J17" s="16"/>
    </row>
    <row r="18" spans="1:10" ht="24.75" customHeight="1">
      <c r="A18" s="178" t="s">
        <v>45</v>
      </c>
      <c r="B18" s="179"/>
      <c r="C18" s="180"/>
      <c r="D18" s="160">
        <f>D8</f>
        <v>2000</v>
      </c>
      <c r="E18" s="161">
        <f>E8</f>
        <v>2000</v>
      </c>
      <c r="F18" s="161">
        <f>F8</f>
        <v>2000</v>
      </c>
      <c r="G18" s="161">
        <f>G12</f>
        <v>1194</v>
      </c>
      <c r="H18" s="161">
        <f>H12</f>
        <v>700</v>
      </c>
      <c r="I18" s="13"/>
      <c r="J18" s="13"/>
    </row>
    <row r="20" spans="1:7" ht="12.75">
      <c r="A20" s="43" t="s">
        <v>57</v>
      </c>
      <c r="G20"/>
    </row>
  </sheetData>
  <mergeCells count="11">
    <mergeCell ref="B4:B6"/>
    <mergeCell ref="C4:C6"/>
    <mergeCell ref="A18:C18"/>
    <mergeCell ref="D4:D6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&amp;R&amp;8Załącznik nr 6
do Uchwały Rady Gminy Osielsko Nr........   z dnia........  
w sprawie uchwalenia budżetu gminy na 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A36"/>
  <sheetViews>
    <sheetView workbookViewId="0" topLeftCell="A19">
      <selection activeCell="C5" sqref="C5:C7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3" spans="1:10" ht="36" customHeight="1">
      <c r="A3" s="181" t="s">
        <v>128</v>
      </c>
      <c r="B3" s="181"/>
      <c r="C3" s="181"/>
      <c r="D3" s="181"/>
      <c r="E3" s="181"/>
      <c r="F3" s="181"/>
      <c r="G3" s="181"/>
      <c r="H3" s="181"/>
      <c r="I3" s="181"/>
      <c r="J3" s="181"/>
    </row>
    <row r="4" ht="9" customHeight="1">
      <c r="J4" s="38" t="s">
        <v>21</v>
      </c>
    </row>
    <row r="5" spans="1:79" ht="16.5" customHeight="1">
      <c r="A5" s="174" t="s">
        <v>2</v>
      </c>
      <c r="B5" s="185" t="s">
        <v>3</v>
      </c>
      <c r="C5" s="185" t="s">
        <v>46</v>
      </c>
      <c r="D5" s="175" t="s">
        <v>98</v>
      </c>
      <c r="E5" s="175" t="s">
        <v>48</v>
      </c>
      <c r="F5" s="175" t="s">
        <v>36</v>
      </c>
      <c r="G5" s="175"/>
      <c r="H5" s="175"/>
      <c r="I5" s="175"/>
      <c r="J5" s="175"/>
      <c r="BX5" s="2"/>
      <c r="BY5" s="2"/>
      <c r="BZ5" s="2"/>
      <c r="CA5" s="2"/>
    </row>
    <row r="6" spans="1:79" ht="16.5" customHeight="1">
      <c r="A6" s="174"/>
      <c r="B6" s="186"/>
      <c r="C6" s="186"/>
      <c r="D6" s="174"/>
      <c r="E6" s="175"/>
      <c r="F6" s="175" t="s">
        <v>42</v>
      </c>
      <c r="G6" s="175" t="s">
        <v>4</v>
      </c>
      <c r="H6" s="175"/>
      <c r="I6" s="175"/>
      <c r="J6" s="175" t="s">
        <v>43</v>
      </c>
      <c r="BX6" s="2"/>
      <c r="BY6" s="2"/>
      <c r="BZ6" s="2"/>
      <c r="CA6" s="2"/>
    </row>
    <row r="7" spans="1:79" ht="32.25" customHeight="1">
      <c r="A7" s="174"/>
      <c r="B7" s="187"/>
      <c r="C7" s="187"/>
      <c r="D7" s="174"/>
      <c r="E7" s="175"/>
      <c r="F7" s="175"/>
      <c r="G7" s="11" t="s">
        <v>39</v>
      </c>
      <c r="H7" s="11" t="s">
        <v>40</v>
      </c>
      <c r="I7" s="11" t="s">
        <v>41</v>
      </c>
      <c r="J7" s="175"/>
      <c r="BX7" s="2"/>
      <c r="BY7" s="2"/>
      <c r="BZ7" s="2"/>
      <c r="CA7" s="2"/>
    </row>
    <row r="8" spans="1:79" ht="8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BX8" s="2"/>
      <c r="BY8" s="2"/>
      <c r="BZ8" s="2"/>
      <c r="CA8" s="2"/>
    </row>
    <row r="9" spans="1:79" ht="16.5" customHeight="1">
      <c r="A9" s="147">
        <v>600</v>
      </c>
      <c r="B9" s="147"/>
      <c r="C9" s="147"/>
      <c r="D9" s="140"/>
      <c r="E9" s="140">
        <f>E10+E12+E14</f>
        <v>565000</v>
      </c>
      <c r="F9" s="140"/>
      <c r="G9" s="140"/>
      <c r="H9" s="140"/>
      <c r="I9" s="140"/>
      <c r="J9" s="140">
        <f aca="true" t="shared" si="0" ref="J9:J15">E9</f>
        <v>565000</v>
      </c>
      <c r="BX9" s="2"/>
      <c r="BY9" s="2"/>
      <c r="BZ9" s="2"/>
      <c r="CA9" s="2"/>
    </row>
    <row r="10" spans="1:79" ht="16.5" customHeight="1">
      <c r="A10" s="162"/>
      <c r="B10" s="162">
        <v>60013</v>
      </c>
      <c r="C10" s="162"/>
      <c r="D10" s="142"/>
      <c r="E10" s="142">
        <f>E11</f>
        <v>320000</v>
      </c>
      <c r="F10" s="142"/>
      <c r="G10" s="142"/>
      <c r="H10" s="142"/>
      <c r="I10" s="142"/>
      <c r="J10" s="142">
        <f t="shared" si="0"/>
        <v>320000</v>
      </c>
      <c r="BX10" s="2"/>
      <c r="BY10" s="2"/>
      <c r="BZ10" s="2"/>
      <c r="CA10" s="2"/>
    </row>
    <row r="11" spans="1:79" ht="16.5" customHeight="1">
      <c r="A11" s="143"/>
      <c r="B11" s="143"/>
      <c r="C11" s="143">
        <v>6300</v>
      </c>
      <c r="D11" s="144"/>
      <c r="E11" s="144">
        <v>320000</v>
      </c>
      <c r="F11" s="144"/>
      <c r="G11" s="144"/>
      <c r="H11" s="144"/>
      <c r="I11" s="144"/>
      <c r="J11" s="144">
        <f t="shared" si="0"/>
        <v>320000</v>
      </c>
      <c r="BX11" s="2"/>
      <c r="BY11" s="2"/>
      <c r="BZ11" s="2"/>
      <c r="CA11" s="2"/>
    </row>
    <row r="12" spans="1:79" ht="16.5" customHeight="1">
      <c r="A12" s="143"/>
      <c r="B12" s="143">
        <v>60014</v>
      </c>
      <c r="C12" s="143"/>
      <c r="D12" s="144"/>
      <c r="E12" s="144">
        <f>E13</f>
        <v>215000</v>
      </c>
      <c r="F12" s="144"/>
      <c r="G12" s="144"/>
      <c r="H12" s="144"/>
      <c r="I12" s="144"/>
      <c r="J12" s="144">
        <f t="shared" si="0"/>
        <v>215000</v>
      </c>
      <c r="BX12" s="2"/>
      <c r="BY12" s="2"/>
      <c r="BZ12" s="2"/>
      <c r="CA12" s="2"/>
    </row>
    <row r="13" spans="1:79" ht="16.5" customHeight="1">
      <c r="A13" s="143"/>
      <c r="B13" s="143"/>
      <c r="C13" s="143">
        <v>6300</v>
      </c>
      <c r="D13" s="144"/>
      <c r="E13" s="144">
        <v>215000</v>
      </c>
      <c r="F13" s="144"/>
      <c r="G13" s="144"/>
      <c r="H13" s="144"/>
      <c r="I13" s="144"/>
      <c r="J13" s="144">
        <f t="shared" si="0"/>
        <v>215000</v>
      </c>
      <c r="BX13" s="2"/>
      <c r="BY13" s="2"/>
      <c r="BZ13" s="2"/>
      <c r="CA13" s="2"/>
    </row>
    <row r="14" spans="1:79" ht="16.5" customHeight="1">
      <c r="A14" s="143"/>
      <c r="B14" s="143">
        <v>60016</v>
      </c>
      <c r="C14" s="143"/>
      <c r="D14" s="144"/>
      <c r="E14" s="144">
        <f>E15</f>
        <v>30000</v>
      </c>
      <c r="F14" s="144"/>
      <c r="G14" s="144"/>
      <c r="H14" s="144"/>
      <c r="I14" s="144"/>
      <c r="J14" s="144">
        <f t="shared" si="0"/>
        <v>30000</v>
      </c>
      <c r="BX14" s="2"/>
      <c r="BY14" s="2"/>
      <c r="BZ14" s="2"/>
      <c r="CA14" s="2"/>
    </row>
    <row r="15" spans="1:79" ht="16.5" customHeight="1">
      <c r="A15" s="143"/>
      <c r="B15" s="143"/>
      <c r="C15" s="143">
        <v>6300</v>
      </c>
      <c r="D15" s="144"/>
      <c r="E15" s="144">
        <v>30000</v>
      </c>
      <c r="F15" s="144"/>
      <c r="G15" s="144"/>
      <c r="H15" s="144"/>
      <c r="I15" s="144"/>
      <c r="J15" s="144">
        <f t="shared" si="0"/>
        <v>30000</v>
      </c>
      <c r="BX15" s="2"/>
      <c r="BY15" s="2"/>
      <c r="BZ15" s="2"/>
      <c r="CA15" s="2"/>
    </row>
    <row r="16" spans="1:79" ht="16.5" customHeight="1">
      <c r="A16" s="146"/>
      <c r="B16" s="146"/>
      <c r="C16" s="14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6.5" customHeight="1">
      <c r="A17" s="147">
        <v>750</v>
      </c>
      <c r="B17" s="147"/>
      <c r="C17" s="147"/>
      <c r="D17" s="140"/>
      <c r="E17" s="140">
        <f>E18</f>
        <v>30840</v>
      </c>
      <c r="F17" s="140">
        <f>E17</f>
        <v>30840</v>
      </c>
      <c r="G17" s="140"/>
      <c r="H17" s="140"/>
      <c r="I17" s="140">
        <f>F17</f>
        <v>30840</v>
      </c>
      <c r="J17" s="140"/>
      <c r="BX17" s="2"/>
      <c r="BY17" s="2"/>
      <c r="BZ17" s="2"/>
      <c r="CA17" s="2"/>
    </row>
    <row r="18" spans="1:79" ht="16.5" customHeight="1">
      <c r="A18" s="162"/>
      <c r="B18" s="162">
        <v>75020</v>
      </c>
      <c r="C18" s="162"/>
      <c r="D18" s="142"/>
      <c r="E18" s="142">
        <f>E19</f>
        <v>30840</v>
      </c>
      <c r="F18" s="142">
        <f>E18</f>
        <v>30840</v>
      </c>
      <c r="G18" s="142"/>
      <c r="H18" s="142"/>
      <c r="I18" s="142">
        <f>F18</f>
        <v>30840</v>
      </c>
      <c r="J18" s="142"/>
      <c r="BX18" s="2"/>
      <c r="BY18" s="2"/>
      <c r="BZ18" s="2"/>
      <c r="CA18" s="2"/>
    </row>
    <row r="19" spans="1:79" ht="16.5" customHeight="1">
      <c r="A19" s="143"/>
      <c r="B19" s="143"/>
      <c r="C19" s="143">
        <v>2900</v>
      </c>
      <c r="D19" s="144"/>
      <c r="E19" s="144">
        <v>30840</v>
      </c>
      <c r="F19" s="144">
        <f>E19</f>
        <v>30840</v>
      </c>
      <c r="G19" s="144"/>
      <c r="H19" s="144"/>
      <c r="I19" s="144">
        <f>F19</f>
        <v>30840</v>
      </c>
      <c r="J19" s="144"/>
      <c r="BX19" s="2"/>
      <c r="BY19" s="2"/>
      <c r="BZ19" s="2"/>
      <c r="CA19" s="2"/>
    </row>
    <row r="20" spans="1:79" ht="16.5" customHeight="1">
      <c r="A20" s="146"/>
      <c r="B20" s="146"/>
      <c r="C20" s="146"/>
      <c r="D20" s="145"/>
      <c r="E20" s="145"/>
      <c r="F20" s="145"/>
      <c r="G20" s="145"/>
      <c r="H20" s="145"/>
      <c r="I20" s="145"/>
      <c r="J20" s="145"/>
      <c r="BX20" s="2"/>
      <c r="BY20" s="2"/>
      <c r="BZ20" s="2"/>
      <c r="CA20" s="2"/>
    </row>
    <row r="21" spans="1:79" ht="16.5" customHeight="1">
      <c r="A21" s="147">
        <v>754</v>
      </c>
      <c r="B21" s="147"/>
      <c r="C21" s="147"/>
      <c r="D21" s="140"/>
      <c r="E21" s="140">
        <f>E22</f>
        <v>5000</v>
      </c>
      <c r="F21" s="140">
        <f>E21</f>
        <v>5000</v>
      </c>
      <c r="G21" s="140"/>
      <c r="H21" s="140"/>
      <c r="I21" s="140">
        <f>F21</f>
        <v>5000</v>
      </c>
      <c r="J21" s="140"/>
      <c r="BX21" s="2"/>
      <c r="BY21" s="2"/>
      <c r="BZ21" s="2"/>
      <c r="CA21" s="2"/>
    </row>
    <row r="22" spans="1:79" ht="16.5" customHeight="1">
      <c r="A22" s="162"/>
      <c r="B22" s="162">
        <v>75412</v>
      </c>
      <c r="C22" s="162"/>
      <c r="D22" s="142"/>
      <c r="E22" s="142">
        <f>E23</f>
        <v>5000</v>
      </c>
      <c r="F22" s="142">
        <f>E22</f>
        <v>5000</v>
      </c>
      <c r="G22" s="142"/>
      <c r="H22" s="142"/>
      <c r="I22" s="142">
        <f>F22</f>
        <v>5000</v>
      </c>
      <c r="J22" s="142"/>
      <c r="BX22" s="2"/>
      <c r="BY22" s="2"/>
      <c r="BZ22" s="2"/>
      <c r="CA22" s="2"/>
    </row>
    <row r="23" spans="1:79" ht="16.5" customHeight="1">
      <c r="A23" s="143"/>
      <c r="B23" s="143"/>
      <c r="C23" s="143">
        <v>2310</v>
      </c>
      <c r="D23" s="144"/>
      <c r="E23" s="144">
        <v>5000</v>
      </c>
      <c r="F23" s="144">
        <f>E23</f>
        <v>5000</v>
      </c>
      <c r="G23" s="144"/>
      <c r="H23" s="144"/>
      <c r="I23" s="144">
        <f>F23</f>
        <v>5000</v>
      </c>
      <c r="J23" s="144"/>
      <c r="BX23" s="2"/>
      <c r="BY23" s="2"/>
      <c r="BZ23" s="2"/>
      <c r="CA23" s="2"/>
    </row>
    <row r="24" spans="1:79" ht="16.5" customHeight="1">
      <c r="A24" s="146"/>
      <c r="B24" s="146"/>
      <c r="C24" s="146"/>
      <c r="D24" s="145"/>
      <c r="E24" s="145"/>
      <c r="F24" s="145"/>
      <c r="G24" s="145"/>
      <c r="H24" s="145"/>
      <c r="I24" s="145"/>
      <c r="J24" s="145"/>
      <c r="BX24" s="2"/>
      <c r="BY24" s="2"/>
      <c r="BZ24" s="2"/>
      <c r="CA24" s="2"/>
    </row>
    <row r="25" spans="1:79" ht="16.5" customHeight="1">
      <c r="A25" s="147">
        <v>801</v>
      </c>
      <c r="B25" s="147"/>
      <c r="C25" s="147"/>
      <c r="D25" s="140">
        <f>D26+D28</f>
        <v>47000</v>
      </c>
      <c r="E25" s="140">
        <f>E28</f>
        <v>700000</v>
      </c>
      <c r="F25" s="140">
        <f>F28</f>
        <v>700000</v>
      </c>
      <c r="G25" s="140"/>
      <c r="H25" s="140"/>
      <c r="I25" s="140">
        <f>I28</f>
        <v>700000</v>
      </c>
      <c r="J25" s="140"/>
      <c r="BX25" s="2"/>
      <c r="BY25" s="2"/>
      <c r="BZ25" s="2"/>
      <c r="CA25" s="2"/>
    </row>
    <row r="26" spans="1:79" ht="16.5" customHeight="1">
      <c r="A26" s="162"/>
      <c r="B26" s="162">
        <v>80103</v>
      </c>
      <c r="C26" s="162"/>
      <c r="D26" s="142">
        <f>D27</f>
        <v>31000</v>
      </c>
      <c r="E26" s="142"/>
      <c r="F26" s="142"/>
      <c r="G26" s="142"/>
      <c r="H26" s="142"/>
      <c r="I26" s="142"/>
      <c r="J26" s="142"/>
      <c r="BX26" s="2"/>
      <c r="BY26" s="2"/>
      <c r="BZ26" s="2"/>
      <c r="CA26" s="2"/>
    </row>
    <row r="27" spans="1:79" ht="16.5" customHeight="1">
      <c r="A27" s="143"/>
      <c r="B27" s="143"/>
      <c r="C27" s="143">
        <v>2310</v>
      </c>
      <c r="D27" s="144">
        <v>31000</v>
      </c>
      <c r="E27" s="144"/>
      <c r="F27" s="144"/>
      <c r="G27" s="144"/>
      <c r="H27" s="144"/>
      <c r="I27" s="144"/>
      <c r="J27" s="144"/>
      <c r="BX27" s="2"/>
      <c r="BY27" s="2"/>
      <c r="BZ27" s="2"/>
      <c r="CA27" s="2"/>
    </row>
    <row r="28" spans="1:79" ht="16.5" customHeight="1">
      <c r="A28" s="143"/>
      <c r="B28" s="143">
        <v>80104</v>
      </c>
      <c r="C28" s="143"/>
      <c r="D28" s="144">
        <f>D29</f>
        <v>16000</v>
      </c>
      <c r="E28" s="144">
        <f>E29</f>
        <v>700000</v>
      </c>
      <c r="F28" s="144">
        <f>E28</f>
        <v>700000</v>
      </c>
      <c r="G28" s="144"/>
      <c r="H28" s="144"/>
      <c r="I28" s="144">
        <f>F28</f>
        <v>700000</v>
      </c>
      <c r="J28" s="144"/>
      <c r="BX28" s="2"/>
      <c r="BY28" s="2"/>
      <c r="BZ28" s="2"/>
      <c r="CA28" s="2"/>
    </row>
    <row r="29" spans="1:79" ht="16.5" customHeight="1">
      <c r="A29" s="146"/>
      <c r="B29" s="146"/>
      <c r="C29" s="146">
        <v>2310</v>
      </c>
      <c r="D29" s="145">
        <v>16000</v>
      </c>
      <c r="E29" s="145">
        <v>700000</v>
      </c>
      <c r="F29" s="145">
        <f>E29</f>
        <v>700000</v>
      </c>
      <c r="G29" s="145"/>
      <c r="H29" s="145"/>
      <c r="I29" s="145">
        <f>F29</f>
        <v>700000</v>
      </c>
      <c r="J29" s="145"/>
      <c r="BX29" s="2"/>
      <c r="BY29" s="2"/>
      <c r="BZ29" s="2"/>
      <c r="CA29" s="2"/>
    </row>
    <row r="30" spans="1:79" ht="16.5" customHeight="1">
      <c r="A30" s="146"/>
      <c r="B30" s="146"/>
      <c r="C30" s="146"/>
      <c r="D30" s="145"/>
      <c r="E30" s="145"/>
      <c r="F30" s="145"/>
      <c r="G30" s="145"/>
      <c r="H30" s="145"/>
      <c r="I30" s="145"/>
      <c r="J30" s="145"/>
      <c r="BX30" s="2"/>
      <c r="BY30" s="2"/>
      <c r="BZ30" s="2"/>
      <c r="CA30" s="2"/>
    </row>
    <row r="31" spans="1:79" ht="15" customHeight="1">
      <c r="A31" s="147">
        <v>851</v>
      </c>
      <c r="B31" s="147"/>
      <c r="C31" s="147"/>
      <c r="D31" s="140"/>
      <c r="E31" s="140">
        <f>E32</f>
        <v>6840</v>
      </c>
      <c r="F31" s="140">
        <f>F32</f>
        <v>6840</v>
      </c>
      <c r="G31" s="140"/>
      <c r="H31" s="140"/>
      <c r="I31" s="140">
        <f>I32</f>
        <v>6840</v>
      </c>
      <c r="J31" s="140"/>
      <c r="BX31" s="2"/>
      <c r="BY31" s="2"/>
      <c r="BZ31" s="2"/>
      <c r="CA31" s="2"/>
    </row>
    <row r="32" spans="1:79" ht="16.5" customHeight="1">
      <c r="A32" s="148"/>
      <c r="B32" s="148">
        <v>85158</v>
      </c>
      <c r="C32" s="148"/>
      <c r="D32" s="141"/>
      <c r="E32" s="141">
        <f>E33</f>
        <v>6840</v>
      </c>
      <c r="F32" s="141">
        <f>F33</f>
        <v>6840</v>
      </c>
      <c r="G32" s="141"/>
      <c r="H32" s="141"/>
      <c r="I32" s="141">
        <f>I33</f>
        <v>6840</v>
      </c>
      <c r="J32" s="141"/>
      <c r="BX32" s="2"/>
      <c r="BY32" s="2"/>
      <c r="BZ32" s="2"/>
      <c r="CA32" s="2"/>
    </row>
    <row r="33" spans="1:79" ht="16.5" customHeight="1">
      <c r="A33" s="146"/>
      <c r="B33" s="146"/>
      <c r="C33" s="146">
        <v>2310</v>
      </c>
      <c r="D33" s="145"/>
      <c r="E33" s="145">
        <v>6840</v>
      </c>
      <c r="F33" s="145">
        <f>E33</f>
        <v>6840</v>
      </c>
      <c r="G33" s="145"/>
      <c r="H33" s="145"/>
      <c r="I33" s="145">
        <f>E33</f>
        <v>6840</v>
      </c>
      <c r="J33" s="145"/>
      <c r="BX33" s="2"/>
      <c r="BY33" s="2"/>
      <c r="BZ33" s="2"/>
      <c r="CA33" s="2"/>
    </row>
    <row r="34" spans="1:79" ht="21.75" customHeight="1">
      <c r="A34" s="182" t="s">
        <v>88</v>
      </c>
      <c r="B34" s="183"/>
      <c r="C34" s="184"/>
      <c r="D34" s="149">
        <f>D25</f>
        <v>47000</v>
      </c>
      <c r="E34" s="140">
        <f>E9+E17+E21+E25+E31</f>
        <v>1307680</v>
      </c>
      <c r="F34" s="140">
        <f>F17+F21+F25+F31</f>
        <v>742680</v>
      </c>
      <c r="G34" s="140"/>
      <c r="H34" s="140"/>
      <c r="I34" s="140">
        <f>I17+I21+I25+I31</f>
        <v>742680</v>
      </c>
      <c r="J34" s="140">
        <f>J9</f>
        <v>565000</v>
      </c>
      <c r="BX34" s="2"/>
      <c r="BY34" s="2"/>
      <c r="BZ34" s="2"/>
      <c r="CA34" s="2"/>
    </row>
    <row r="36" ht="12.75">
      <c r="A36" s="43"/>
    </row>
  </sheetData>
  <mergeCells count="11">
    <mergeCell ref="F6:F7"/>
    <mergeCell ref="G6:I6"/>
    <mergeCell ref="J6:J7"/>
    <mergeCell ref="A34:C34"/>
    <mergeCell ref="A3:J3"/>
    <mergeCell ref="A5:A7"/>
    <mergeCell ref="B5:B7"/>
    <mergeCell ref="C5:C7"/>
    <mergeCell ref="D5:D7"/>
    <mergeCell ref="E5:E7"/>
    <mergeCell ref="F5:J5"/>
  </mergeCells>
  <printOptions horizontalCentered="1"/>
  <pageMargins left="0.5905511811023623" right="0.5905511811023623" top="0.7086614173228347" bottom="0.3937007874015748" header="0.5118110236220472" footer="0.5118110236220472"/>
  <pageSetup horizontalDpi="600" verticalDpi="600" orientation="landscape" paperSize="9" scale="90" r:id="rId1"/>
  <headerFooter alignWithMargins="0">
    <oddHeader>&amp;R&amp;8Załącznik nr 7
do Uchwały Rady Gminy Osielsko Nr....... z dnia........ 
w sprawie uchwalenia budżetu gminy Osielsko na 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N38"/>
  <sheetViews>
    <sheetView workbookViewId="0" topLeftCell="A4">
      <selection activeCell="L12" sqref="L12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25390625" style="0" customWidth="1"/>
    <col min="10" max="10" width="6.00390625" style="0" hidden="1" customWidth="1"/>
  </cols>
  <sheetData>
    <row r="4" spans="5:12" ht="12.75">
      <c r="E4" s="65"/>
      <c r="F4" s="65"/>
      <c r="G4" s="65"/>
      <c r="H4" s="65"/>
      <c r="I4" s="198" t="s">
        <v>105</v>
      </c>
      <c r="J4" s="199"/>
      <c r="K4" s="199"/>
      <c r="L4" s="199"/>
    </row>
    <row r="5" spans="5:12" ht="12.75">
      <c r="E5" s="65"/>
      <c r="F5" s="204" t="s">
        <v>131</v>
      </c>
      <c r="G5" s="205"/>
      <c r="H5" s="205"/>
      <c r="I5" s="205"/>
      <c r="J5" s="205"/>
      <c r="K5" s="205"/>
      <c r="L5" s="205"/>
    </row>
    <row r="6" spans="5:12" ht="12.75">
      <c r="E6" s="65"/>
      <c r="F6" s="65"/>
      <c r="G6" s="206" t="s">
        <v>134</v>
      </c>
      <c r="H6" s="205"/>
      <c r="I6" s="205"/>
      <c r="J6" s="205"/>
      <c r="K6" s="205"/>
      <c r="L6" s="205"/>
    </row>
    <row r="7" spans="5:11" ht="12.75">
      <c r="E7" s="65"/>
      <c r="F7" s="65"/>
      <c r="G7" s="65"/>
      <c r="H7" s="65"/>
      <c r="I7" s="65"/>
      <c r="J7" s="65"/>
      <c r="K7" s="65"/>
    </row>
    <row r="8" spans="5:11" ht="12.75">
      <c r="E8" s="65"/>
      <c r="F8" s="65"/>
      <c r="G8" s="65"/>
      <c r="H8" s="65"/>
      <c r="I8" s="65"/>
      <c r="J8" s="65"/>
      <c r="K8" s="65"/>
    </row>
    <row r="9" spans="1:12" ht="15.75">
      <c r="A9" s="66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2" ht="15.75">
      <c r="A10" s="197" t="s">
        <v>126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66"/>
    </row>
    <row r="11" spans="1:12" ht="1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67"/>
    </row>
    <row r="12" spans="1:12" ht="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67"/>
    </row>
    <row r="13" spans="1:12" ht="1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67"/>
    </row>
    <row r="14" spans="1:12" ht="15.75" thickBo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137" t="s">
        <v>90</v>
      </c>
      <c r="L14" s="69"/>
    </row>
    <row r="15" spans="1:12" ht="14.25">
      <c r="A15" s="70"/>
      <c r="B15" s="71"/>
      <c r="C15" s="71"/>
      <c r="D15" s="71"/>
      <c r="E15" s="72"/>
      <c r="F15" s="72"/>
      <c r="G15" s="72"/>
      <c r="H15" s="72"/>
      <c r="I15" s="72"/>
      <c r="J15" s="72"/>
      <c r="K15" s="73"/>
      <c r="L15" s="74"/>
    </row>
    <row r="16" spans="1:12" ht="12.75">
      <c r="A16" s="75" t="s">
        <v>91</v>
      </c>
      <c r="B16" s="76" t="s">
        <v>3</v>
      </c>
      <c r="C16" s="76" t="s">
        <v>92</v>
      </c>
      <c r="D16" s="200" t="s">
        <v>93</v>
      </c>
      <c r="E16" s="203"/>
      <c r="F16" s="203"/>
      <c r="G16" s="203"/>
      <c r="H16" s="203"/>
      <c r="I16" s="203"/>
      <c r="J16" s="203"/>
      <c r="K16" s="200" t="s">
        <v>127</v>
      </c>
      <c r="L16" s="201"/>
    </row>
    <row r="17" spans="1:12" ht="12.75">
      <c r="A17" s="77"/>
      <c r="B17" s="78"/>
      <c r="C17" s="78"/>
      <c r="D17" s="78"/>
      <c r="E17" s="79"/>
      <c r="F17" s="79"/>
      <c r="G17" s="79"/>
      <c r="H17" s="79"/>
      <c r="I17" s="79"/>
      <c r="J17" s="79"/>
      <c r="K17" s="78"/>
      <c r="L17" s="80"/>
    </row>
    <row r="18" spans="1:12" ht="12.75">
      <c r="A18" s="81">
        <v>1</v>
      </c>
      <c r="B18" s="82">
        <v>2</v>
      </c>
      <c r="C18" s="82">
        <v>3</v>
      </c>
      <c r="D18" s="194">
        <v>4</v>
      </c>
      <c r="E18" s="195"/>
      <c r="F18" s="195"/>
      <c r="G18" s="195"/>
      <c r="H18" s="195"/>
      <c r="I18" s="195"/>
      <c r="J18" s="196"/>
      <c r="K18" s="83">
        <v>5</v>
      </c>
      <c r="L18" s="84"/>
    </row>
    <row r="19" spans="1:12" ht="14.25">
      <c r="A19" s="85"/>
      <c r="B19" s="86"/>
      <c r="C19" s="86"/>
      <c r="D19" s="86"/>
      <c r="E19" s="87"/>
      <c r="F19" s="87"/>
      <c r="G19" s="87"/>
      <c r="H19" s="87"/>
      <c r="I19" s="88"/>
      <c r="J19" s="88"/>
      <c r="K19" s="86"/>
      <c r="L19" s="89"/>
    </row>
    <row r="20" spans="1:14" ht="15">
      <c r="A20" s="90">
        <v>750</v>
      </c>
      <c r="B20" s="91"/>
      <c r="C20" s="91"/>
      <c r="D20" s="91" t="s">
        <v>94</v>
      </c>
      <c r="E20" s="68"/>
      <c r="F20" s="68"/>
      <c r="G20" s="68"/>
      <c r="H20" s="68"/>
      <c r="I20" s="92"/>
      <c r="J20" s="92"/>
      <c r="K20" s="192">
        <f>K23</f>
        <v>19900</v>
      </c>
      <c r="L20" s="189"/>
      <c r="N20" s="127"/>
    </row>
    <row r="21" spans="1:12" ht="14.25">
      <c r="A21" s="93"/>
      <c r="B21" s="94"/>
      <c r="C21" s="94"/>
      <c r="D21" s="94"/>
      <c r="E21" s="95"/>
      <c r="F21" s="95"/>
      <c r="G21" s="95"/>
      <c r="H21" s="95"/>
      <c r="I21" s="96"/>
      <c r="J21" s="96"/>
      <c r="K21" s="97"/>
      <c r="L21" s="98"/>
    </row>
    <row r="22" spans="1:12" ht="12.75">
      <c r="A22" s="99"/>
      <c r="B22" s="100"/>
      <c r="C22" s="100"/>
      <c r="D22" s="100"/>
      <c r="E22" s="101"/>
      <c r="F22" s="101"/>
      <c r="G22" s="101"/>
      <c r="H22" s="101"/>
      <c r="I22" s="102"/>
      <c r="J22" s="102"/>
      <c r="K22" s="103"/>
      <c r="L22" s="89"/>
    </row>
    <row r="23" spans="1:12" ht="12.75">
      <c r="A23" s="99"/>
      <c r="B23" s="100">
        <v>75011</v>
      </c>
      <c r="C23" s="100"/>
      <c r="D23" s="100" t="s">
        <v>95</v>
      </c>
      <c r="E23" s="101"/>
      <c r="F23" s="101"/>
      <c r="G23" s="101"/>
      <c r="H23" s="101"/>
      <c r="I23" s="102"/>
      <c r="J23" s="102"/>
      <c r="K23" s="188">
        <f>K25</f>
        <v>19900</v>
      </c>
      <c r="L23" s="189"/>
    </row>
    <row r="24" spans="1:12" ht="12.75">
      <c r="A24" s="99"/>
      <c r="B24" s="100"/>
      <c r="C24" s="100"/>
      <c r="D24" s="100"/>
      <c r="E24" s="101"/>
      <c r="F24" s="101"/>
      <c r="G24" s="101"/>
      <c r="H24" s="101"/>
      <c r="I24" s="102"/>
      <c r="J24" s="102"/>
      <c r="K24" s="103"/>
      <c r="L24" s="89"/>
    </row>
    <row r="25" spans="1:12" ht="12.75">
      <c r="A25" s="99"/>
      <c r="B25" s="100"/>
      <c r="C25" s="104" t="s">
        <v>77</v>
      </c>
      <c r="D25" s="100" t="s">
        <v>78</v>
      </c>
      <c r="E25" s="101"/>
      <c r="F25" s="101"/>
      <c r="G25" s="101"/>
      <c r="H25" s="101"/>
      <c r="I25" s="102"/>
      <c r="J25" s="102"/>
      <c r="K25" s="188">
        <v>19900</v>
      </c>
      <c r="L25" s="189"/>
    </row>
    <row r="26" spans="1:12" ht="12.75">
      <c r="A26" s="105"/>
      <c r="B26" s="106"/>
      <c r="C26" s="106"/>
      <c r="D26" s="106"/>
      <c r="E26" s="107"/>
      <c r="F26" s="107"/>
      <c r="G26" s="107"/>
      <c r="H26" s="107"/>
      <c r="I26" s="96"/>
      <c r="J26" s="96"/>
      <c r="K26" s="97"/>
      <c r="L26" s="98"/>
    </row>
    <row r="27" spans="1:12" ht="12.75">
      <c r="A27" s="99"/>
      <c r="B27" s="100"/>
      <c r="C27" s="100"/>
      <c r="D27" s="100"/>
      <c r="E27" s="101"/>
      <c r="F27" s="101"/>
      <c r="G27" s="101"/>
      <c r="H27" s="101"/>
      <c r="I27" s="102"/>
      <c r="J27" s="102"/>
      <c r="K27" s="103"/>
      <c r="L27" s="89"/>
    </row>
    <row r="28" spans="1:12" ht="15">
      <c r="A28" s="108">
        <v>852</v>
      </c>
      <c r="B28" s="86"/>
      <c r="C28" s="86"/>
      <c r="D28" s="109" t="s">
        <v>67</v>
      </c>
      <c r="E28" s="87"/>
      <c r="F28" s="87"/>
      <c r="G28" s="87"/>
      <c r="H28" s="87"/>
      <c r="I28" s="102"/>
      <c r="J28" s="102"/>
      <c r="K28" s="193">
        <f>K31</f>
        <v>12000</v>
      </c>
      <c r="L28" s="189"/>
    </row>
    <row r="29" spans="1:12" ht="14.25">
      <c r="A29" s="93"/>
      <c r="B29" s="94"/>
      <c r="C29" s="94"/>
      <c r="D29" s="94"/>
      <c r="E29" s="95"/>
      <c r="F29" s="95"/>
      <c r="G29" s="95"/>
      <c r="H29" s="95"/>
      <c r="I29" s="96"/>
      <c r="J29" s="96"/>
      <c r="K29" s="97"/>
      <c r="L29" s="98"/>
    </row>
    <row r="30" spans="1:12" ht="14.25">
      <c r="A30" s="85"/>
      <c r="B30" s="86"/>
      <c r="C30" s="86"/>
      <c r="D30" s="86"/>
      <c r="E30" s="87"/>
      <c r="F30" s="87"/>
      <c r="G30" s="87"/>
      <c r="H30" s="87"/>
      <c r="I30" s="102"/>
      <c r="J30" s="102"/>
      <c r="K30" s="103"/>
      <c r="L30" s="89"/>
    </row>
    <row r="31" spans="1:12" ht="14.25">
      <c r="A31" s="85"/>
      <c r="B31" s="100">
        <v>85212</v>
      </c>
      <c r="C31" s="100"/>
      <c r="D31" s="100" t="s">
        <v>96</v>
      </c>
      <c r="E31" s="101"/>
      <c r="F31" s="101"/>
      <c r="G31" s="101"/>
      <c r="H31" s="101"/>
      <c r="I31" s="102"/>
      <c r="J31" s="102"/>
      <c r="K31" s="188">
        <f>K34</f>
        <v>12000</v>
      </c>
      <c r="L31" s="189"/>
    </row>
    <row r="32" spans="1:12" ht="14.25">
      <c r="A32" s="85"/>
      <c r="B32" s="100"/>
      <c r="C32" s="100"/>
      <c r="D32" s="100" t="s">
        <v>97</v>
      </c>
      <c r="E32" s="101"/>
      <c r="F32" s="101"/>
      <c r="G32" s="101"/>
      <c r="H32" s="101"/>
      <c r="I32" s="102"/>
      <c r="J32" s="102"/>
      <c r="K32" s="103"/>
      <c r="L32" s="138"/>
    </row>
    <row r="33" spans="1:12" ht="14.25">
      <c r="A33" s="85"/>
      <c r="B33" s="100"/>
      <c r="C33" s="100"/>
      <c r="D33" s="100"/>
      <c r="E33" s="101"/>
      <c r="F33" s="101"/>
      <c r="G33" s="101"/>
      <c r="H33" s="101"/>
      <c r="I33" s="102"/>
      <c r="J33" s="102"/>
      <c r="K33" s="103"/>
      <c r="L33" s="138"/>
    </row>
    <row r="34" spans="1:12" ht="15">
      <c r="A34" s="90"/>
      <c r="B34" s="139"/>
      <c r="C34" s="104" t="s">
        <v>75</v>
      </c>
      <c r="D34" s="100" t="s">
        <v>76</v>
      </c>
      <c r="E34" s="110"/>
      <c r="F34" s="110"/>
      <c r="G34" s="110"/>
      <c r="H34" s="110"/>
      <c r="I34" s="110"/>
      <c r="J34" s="110"/>
      <c r="K34" s="188">
        <v>12000</v>
      </c>
      <c r="L34" s="189"/>
    </row>
    <row r="35" spans="1:12" ht="15">
      <c r="A35" s="111"/>
      <c r="B35" s="112"/>
      <c r="C35" s="113"/>
      <c r="D35" s="113"/>
      <c r="E35" s="114"/>
      <c r="F35" s="114"/>
      <c r="G35" s="114"/>
      <c r="H35" s="114"/>
      <c r="I35" s="115"/>
      <c r="J35" s="115"/>
      <c r="K35" s="116"/>
      <c r="L35" s="98"/>
    </row>
    <row r="36" spans="1:12" ht="15">
      <c r="A36" s="90"/>
      <c r="B36" s="91"/>
      <c r="C36" s="91"/>
      <c r="D36" s="91"/>
      <c r="E36" s="68"/>
      <c r="F36" s="68" t="s">
        <v>45</v>
      </c>
      <c r="G36" s="68"/>
      <c r="H36" s="117"/>
      <c r="I36" s="92"/>
      <c r="J36" s="92"/>
      <c r="K36" s="190">
        <f>K20+K28</f>
        <v>31900</v>
      </c>
      <c r="L36" s="191"/>
    </row>
    <row r="37" spans="1:12" ht="15.75" thickBot="1">
      <c r="A37" s="118"/>
      <c r="B37" s="119"/>
      <c r="C37" s="119"/>
      <c r="D37" s="119"/>
      <c r="E37" s="120"/>
      <c r="F37" s="120"/>
      <c r="G37" s="120"/>
      <c r="H37" s="120"/>
      <c r="I37" s="120"/>
      <c r="J37" s="120"/>
      <c r="K37" s="121"/>
      <c r="L37" s="122"/>
    </row>
    <row r="38" spans="1:11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</sheetData>
  <mergeCells count="16">
    <mergeCell ref="D18:J18"/>
    <mergeCell ref="A11:K11"/>
    <mergeCell ref="I4:L4"/>
    <mergeCell ref="K16:L16"/>
    <mergeCell ref="B9:L9"/>
    <mergeCell ref="A10:K10"/>
    <mergeCell ref="D16:J16"/>
    <mergeCell ref="F5:L5"/>
    <mergeCell ref="G6:L6"/>
    <mergeCell ref="K31:L31"/>
    <mergeCell ref="K34:L34"/>
    <mergeCell ref="K36:L36"/>
    <mergeCell ref="K20:L20"/>
    <mergeCell ref="K23:L23"/>
    <mergeCell ref="K25:L25"/>
    <mergeCell ref="K28:L2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7">
      <selection activeCell="N12" sqref="N12"/>
    </sheetView>
  </sheetViews>
  <sheetFormatPr defaultColWidth="9.00390625" defaultRowHeight="12.75"/>
  <cols>
    <col min="1" max="1" width="3.00390625" style="0" customWidth="1"/>
    <col min="2" max="2" width="23.125" style="0" customWidth="1"/>
    <col min="3" max="3" width="9.75390625" style="0" customWidth="1"/>
    <col min="4" max="4" width="11.25390625" style="0" customWidth="1"/>
    <col min="6" max="6" width="8.125" style="0" customWidth="1"/>
    <col min="7" max="7" width="10.25390625" style="0" customWidth="1"/>
    <col min="8" max="8" width="10.125" style="0" customWidth="1"/>
    <col min="9" max="9" width="10.875" style="0" customWidth="1"/>
    <col min="10" max="10" width="6.125" style="0" customWidth="1"/>
    <col min="11" max="11" width="9.25390625" style="0" customWidth="1"/>
    <col min="12" max="12" width="10.875" style="0" customWidth="1"/>
  </cols>
  <sheetData>
    <row r="1" spans="1:12" ht="68.25" customHeight="1">
      <c r="A1" s="208" t="s">
        <v>113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1" ht="25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8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L4" s="7" t="s">
        <v>21</v>
      </c>
    </row>
    <row r="5" spans="1:12" ht="12.75">
      <c r="A5" s="174" t="s">
        <v>29</v>
      </c>
      <c r="B5" s="174" t="s">
        <v>0</v>
      </c>
      <c r="C5" s="175" t="s">
        <v>52</v>
      </c>
      <c r="D5" s="216" t="s">
        <v>33</v>
      </c>
      <c r="E5" s="217"/>
      <c r="F5" s="217"/>
      <c r="G5" s="218"/>
      <c r="H5" s="175" t="s">
        <v>7</v>
      </c>
      <c r="I5" s="175"/>
      <c r="J5" s="175"/>
      <c r="K5" s="209" t="s">
        <v>53</v>
      </c>
      <c r="L5" s="209" t="s">
        <v>107</v>
      </c>
    </row>
    <row r="6" spans="1:12" ht="12.75">
      <c r="A6" s="174"/>
      <c r="B6" s="174"/>
      <c r="C6" s="175"/>
      <c r="D6" s="175" t="s">
        <v>5</v>
      </c>
      <c r="E6" s="210" t="s">
        <v>4</v>
      </c>
      <c r="F6" s="211"/>
      <c r="G6" s="212"/>
      <c r="H6" s="175" t="s">
        <v>5</v>
      </c>
      <c r="I6" s="219" t="s">
        <v>109</v>
      </c>
      <c r="J6" s="175" t="s">
        <v>31</v>
      </c>
      <c r="K6" s="209"/>
      <c r="L6" s="209"/>
    </row>
    <row r="7" spans="1:12" ht="12.75">
      <c r="A7" s="174"/>
      <c r="B7" s="174"/>
      <c r="C7" s="175"/>
      <c r="D7" s="175"/>
      <c r="E7" s="213" t="s">
        <v>54</v>
      </c>
      <c r="F7" s="210" t="s">
        <v>4</v>
      </c>
      <c r="G7" s="212"/>
      <c r="H7" s="175"/>
      <c r="I7" s="220"/>
      <c r="J7" s="175"/>
      <c r="K7" s="209"/>
      <c r="L7" s="209"/>
    </row>
    <row r="8" spans="1:12" ht="38.25">
      <c r="A8" s="174"/>
      <c r="B8" s="174"/>
      <c r="C8" s="175"/>
      <c r="D8" s="175"/>
      <c r="E8" s="214"/>
      <c r="F8" s="44" t="s">
        <v>51</v>
      </c>
      <c r="G8" s="44" t="s">
        <v>50</v>
      </c>
      <c r="H8" s="175"/>
      <c r="I8" s="221"/>
      <c r="J8" s="175"/>
      <c r="K8" s="209"/>
      <c r="L8" s="209"/>
    </row>
    <row r="9" spans="1:12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26.25" customHeight="1">
      <c r="A10" s="126" t="s">
        <v>9</v>
      </c>
      <c r="B10" s="48" t="s">
        <v>89</v>
      </c>
      <c r="C10" s="49">
        <f>C12</f>
        <v>284600</v>
      </c>
      <c r="D10" s="49">
        <f aca="true" t="shared" si="0" ref="D10:K10">D12</f>
        <v>10659850</v>
      </c>
      <c r="E10" s="49">
        <f t="shared" si="0"/>
        <v>6814100</v>
      </c>
      <c r="F10" s="49">
        <f t="shared" si="0"/>
        <v>894100</v>
      </c>
      <c r="G10" s="49">
        <f t="shared" si="0"/>
        <v>5920000</v>
      </c>
      <c r="H10" s="49">
        <f t="shared" si="0"/>
        <v>10650350</v>
      </c>
      <c r="I10" s="49">
        <f t="shared" si="0"/>
        <v>5920000</v>
      </c>
      <c r="J10" s="49">
        <f t="shared" si="0"/>
        <v>0</v>
      </c>
      <c r="K10" s="49">
        <f t="shared" si="0"/>
        <v>294100</v>
      </c>
      <c r="L10" s="126" t="s">
        <v>28</v>
      </c>
    </row>
    <row r="11" spans="1:12" ht="18.75" customHeight="1">
      <c r="A11" s="128"/>
      <c r="B11" s="26" t="s">
        <v>36</v>
      </c>
      <c r="C11" s="15"/>
      <c r="D11" s="15"/>
      <c r="E11" s="15"/>
      <c r="F11" s="15"/>
      <c r="G11" s="15"/>
      <c r="H11" s="15"/>
      <c r="I11" s="15"/>
      <c r="J11" s="15"/>
      <c r="K11" s="15"/>
      <c r="L11" s="25"/>
    </row>
    <row r="12" spans="1:12" ht="39.75" customHeight="1">
      <c r="A12" s="129">
        <v>1</v>
      </c>
      <c r="B12" s="136" t="s">
        <v>125</v>
      </c>
      <c r="C12" s="46">
        <v>284600</v>
      </c>
      <c r="D12" s="46">
        <v>10659850</v>
      </c>
      <c r="E12" s="47">
        <f>F12+G12</f>
        <v>6814100</v>
      </c>
      <c r="F12" s="47">
        <v>894100</v>
      </c>
      <c r="G12" s="47">
        <v>5920000</v>
      </c>
      <c r="H12" s="46">
        <v>10650350</v>
      </c>
      <c r="I12" s="50">
        <f>G12</f>
        <v>5920000</v>
      </c>
      <c r="J12" s="47">
        <v>0</v>
      </c>
      <c r="K12" s="46">
        <f>C12+D12-H12</f>
        <v>294100</v>
      </c>
      <c r="L12" s="25" t="s">
        <v>28</v>
      </c>
    </row>
    <row r="13" spans="1:12" ht="26.25" customHeight="1">
      <c r="A13" s="207" t="s">
        <v>45</v>
      </c>
      <c r="B13" s="207"/>
      <c r="C13" s="53">
        <f>C10</f>
        <v>284600</v>
      </c>
      <c r="D13" s="53">
        <f>D12</f>
        <v>10659850</v>
      </c>
      <c r="E13" s="53">
        <f aca="true" t="shared" si="1" ref="E13:K13">E10</f>
        <v>6814100</v>
      </c>
      <c r="F13" s="53">
        <f t="shared" si="1"/>
        <v>894100</v>
      </c>
      <c r="G13" s="53">
        <f t="shared" si="1"/>
        <v>5920000</v>
      </c>
      <c r="H13" s="53">
        <f>H12</f>
        <v>10650350</v>
      </c>
      <c r="I13" s="53">
        <f t="shared" si="1"/>
        <v>5920000</v>
      </c>
      <c r="J13" s="53">
        <f t="shared" si="1"/>
        <v>0</v>
      </c>
      <c r="K13" s="53">
        <f t="shared" si="1"/>
        <v>294100</v>
      </c>
      <c r="L13" s="41" t="s">
        <v>28</v>
      </c>
    </row>
  </sheetData>
  <mergeCells count="17">
    <mergeCell ref="H5:J5"/>
    <mergeCell ref="K5:K8"/>
    <mergeCell ref="A5:A8"/>
    <mergeCell ref="B5:B8"/>
    <mergeCell ref="C5:C8"/>
    <mergeCell ref="D5:G5"/>
    <mergeCell ref="I6:I8"/>
    <mergeCell ref="A13:B13"/>
    <mergeCell ref="A1:L1"/>
    <mergeCell ref="L5:L8"/>
    <mergeCell ref="D6:D8"/>
    <mergeCell ref="E6:G6"/>
    <mergeCell ref="H6:H8"/>
    <mergeCell ref="J6:J8"/>
    <mergeCell ref="E7:E8"/>
    <mergeCell ref="F7:G7"/>
    <mergeCell ref="A2:K2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82" r:id="rId1"/>
  <headerFooter alignWithMargins="0">
    <oddHeader xml:space="preserve">&amp;R&amp;8Załącznik Nr 9
do Uchwały Rady Gminy Nr.....  z dnia.......  
w sprawie uchwalenia budżetu gminy Osielsko na 2009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15" sqref="F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6.1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6" t="s">
        <v>120</v>
      </c>
      <c r="B1" s="226"/>
      <c r="C1" s="226"/>
      <c r="D1" s="226"/>
      <c r="E1" s="226"/>
      <c r="F1" s="226"/>
      <c r="G1" s="226"/>
    </row>
    <row r="2" spans="5:7" ht="19.5" customHeight="1">
      <c r="E2" s="4"/>
      <c r="F2" s="4"/>
      <c r="G2" s="4"/>
    </row>
    <row r="3" spans="5:7" ht="19.5" customHeight="1">
      <c r="E3" s="2"/>
      <c r="F3" s="2"/>
      <c r="G3" s="8" t="s">
        <v>21</v>
      </c>
    </row>
    <row r="4" spans="1:7" ht="19.5" customHeight="1">
      <c r="A4" s="174" t="s">
        <v>29</v>
      </c>
      <c r="B4" s="174" t="s">
        <v>2</v>
      </c>
      <c r="C4" s="174" t="s">
        <v>3</v>
      </c>
      <c r="D4" s="185" t="s">
        <v>47</v>
      </c>
      <c r="E4" s="175" t="s">
        <v>34</v>
      </c>
      <c r="F4" s="175" t="s">
        <v>35</v>
      </c>
      <c r="G4" s="175" t="s">
        <v>22</v>
      </c>
    </row>
    <row r="5" spans="1:7" ht="19.5" customHeight="1">
      <c r="A5" s="174"/>
      <c r="B5" s="174"/>
      <c r="C5" s="174"/>
      <c r="D5" s="186"/>
      <c r="E5" s="175"/>
      <c r="F5" s="175"/>
      <c r="G5" s="175"/>
    </row>
    <row r="6" spans="1:7" ht="19.5" customHeight="1">
      <c r="A6" s="174"/>
      <c r="B6" s="174"/>
      <c r="C6" s="174"/>
      <c r="D6" s="187"/>
      <c r="E6" s="175"/>
      <c r="F6" s="175"/>
      <c r="G6" s="175"/>
    </row>
    <row r="7" spans="1:7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32.25" customHeight="1">
      <c r="A8" s="27" t="s">
        <v>10</v>
      </c>
      <c r="B8" s="27">
        <v>600</v>
      </c>
      <c r="C8" s="27">
        <v>60016</v>
      </c>
      <c r="D8" s="27">
        <v>2650</v>
      </c>
      <c r="E8" s="57" t="s">
        <v>102</v>
      </c>
      <c r="F8" s="57" t="s">
        <v>123</v>
      </c>
      <c r="G8" s="54">
        <v>894100</v>
      </c>
    </row>
    <row r="9" spans="1:7" ht="30" customHeight="1">
      <c r="A9" s="28"/>
      <c r="B9" s="28"/>
      <c r="C9" s="28"/>
      <c r="D9" s="28"/>
      <c r="E9" s="28"/>
      <c r="F9" s="28"/>
      <c r="G9" s="55"/>
    </row>
    <row r="10" spans="1:7" s="2" customFormat="1" ht="30" customHeight="1">
      <c r="A10" s="223" t="s">
        <v>45</v>
      </c>
      <c r="B10" s="224"/>
      <c r="C10" s="224"/>
      <c r="D10" s="224"/>
      <c r="E10" s="225"/>
      <c r="F10" s="40"/>
      <c r="G10" s="53">
        <f>G8</f>
        <v>894100</v>
      </c>
    </row>
    <row r="13" spans="1:5" ht="12.75">
      <c r="A13" s="39" t="s">
        <v>108</v>
      </c>
      <c r="B13" s="39"/>
      <c r="C13" s="39"/>
      <c r="D13" s="39"/>
      <c r="E13" s="39"/>
    </row>
    <row r="14" spans="1:5" ht="12.75">
      <c r="A14" s="39"/>
      <c r="B14" s="39"/>
      <c r="C14" s="39"/>
      <c r="D14" s="39"/>
      <c r="E14" s="39"/>
    </row>
    <row r="15" spans="1:5" ht="12.75">
      <c r="A15" s="39"/>
      <c r="B15" s="39"/>
      <c r="C15" s="39"/>
      <c r="D15" s="39"/>
      <c r="E15" s="39"/>
    </row>
    <row r="16" spans="1:2" ht="12.75">
      <c r="A16" t="s">
        <v>10</v>
      </c>
      <c r="B16" t="s">
        <v>122</v>
      </c>
    </row>
    <row r="20" spans="1:7" ht="18">
      <c r="A20" s="222" t="s">
        <v>121</v>
      </c>
      <c r="B20" s="222"/>
      <c r="C20" s="222"/>
      <c r="D20" s="222"/>
      <c r="E20" s="222"/>
      <c r="F20" s="222"/>
      <c r="G20" s="222"/>
    </row>
    <row r="22" spans="1:7" ht="12.75">
      <c r="A22" s="174" t="s">
        <v>29</v>
      </c>
      <c r="B22" s="174" t="s">
        <v>2</v>
      </c>
      <c r="C22" s="174" t="s">
        <v>3</v>
      </c>
      <c r="D22" s="185" t="s">
        <v>47</v>
      </c>
      <c r="E22" s="175" t="s">
        <v>34</v>
      </c>
      <c r="F22" s="175" t="s">
        <v>130</v>
      </c>
      <c r="G22" s="175" t="s">
        <v>22</v>
      </c>
    </row>
    <row r="23" spans="1:7" ht="12.75">
      <c r="A23" s="174"/>
      <c r="B23" s="174"/>
      <c r="C23" s="174"/>
      <c r="D23" s="186"/>
      <c r="E23" s="175"/>
      <c r="F23" s="175"/>
      <c r="G23" s="175"/>
    </row>
    <row r="24" spans="1:7" ht="12.75">
      <c r="A24" s="174"/>
      <c r="B24" s="174"/>
      <c r="C24" s="174"/>
      <c r="D24" s="187"/>
      <c r="E24" s="175"/>
      <c r="F24" s="175"/>
      <c r="G24" s="175"/>
    </row>
    <row r="25" spans="1:7" ht="12.75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</row>
    <row r="26" spans="1:7" ht="28.5" customHeight="1">
      <c r="A26" s="27" t="s">
        <v>10</v>
      </c>
      <c r="B26" s="164" t="s">
        <v>60</v>
      </c>
      <c r="C26" s="164" t="s">
        <v>63</v>
      </c>
      <c r="D26" s="27">
        <v>6210</v>
      </c>
      <c r="E26" s="57" t="s">
        <v>102</v>
      </c>
      <c r="F26" s="57" t="s">
        <v>110</v>
      </c>
      <c r="G26" s="54">
        <v>1700000</v>
      </c>
    </row>
    <row r="27" spans="1:7" ht="28.5" customHeight="1">
      <c r="A27" s="28" t="s">
        <v>11</v>
      </c>
      <c r="B27" s="135">
        <v>801</v>
      </c>
      <c r="C27" s="135">
        <v>80113</v>
      </c>
      <c r="D27" s="28">
        <v>6210</v>
      </c>
      <c r="E27" s="64" t="s">
        <v>102</v>
      </c>
      <c r="F27" s="64" t="s">
        <v>124</v>
      </c>
      <c r="G27" s="55">
        <v>320000</v>
      </c>
    </row>
    <row r="28" spans="1:7" ht="28.5" customHeight="1">
      <c r="A28" s="28" t="s">
        <v>12</v>
      </c>
      <c r="B28" s="135">
        <v>900</v>
      </c>
      <c r="C28" s="135">
        <v>90001</v>
      </c>
      <c r="D28" s="28">
        <v>6210</v>
      </c>
      <c r="E28" s="64" t="s">
        <v>102</v>
      </c>
      <c r="F28" s="163" t="s">
        <v>111</v>
      </c>
      <c r="G28" s="55">
        <v>3900000</v>
      </c>
    </row>
    <row r="29" spans="1:7" ht="28.5" customHeight="1">
      <c r="A29" s="28"/>
      <c r="B29" s="135"/>
      <c r="C29" s="135"/>
      <c r="D29" s="28"/>
      <c r="E29" s="64"/>
      <c r="F29" s="163"/>
      <c r="G29" s="55"/>
    </row>
    <row r="30" spans="1:7" ht="24" customHeight="1">
      <c r="A30" s="223" t="s">
        <v>45</v>
      </c>
      <c r="B30" s="224"/>
      <c r="C30" s="224"/>
      <c r="D30" s="224"/>
      <c r="E30" s="225"/>
      <c r="F30" s="40"/>
      <c r="G30" s="53">
        <f>G26+G27+G28</f>
        <v>5920000</v>
      </c>
    </row>
  </sheetData>
  <mergeCells count="18">
    <mergeCell ref="A10:E10"/>
    <mergeCell ref="A1:G1"/>
    <mergeCell ref="G4:G6"/>
    <mergeCell ref="E4:E6"/>
    <mergeCell ref="F4:F6"/>
    <mergeCell ref="A4:A6"/>
    <mergeCell ref="B4:B6"/>
    <mergeCell ref="C4:C6"/>
    <mergeCell ref="D4:D6"/>
    <mergeCell ref="A30:E30"/>
    <mergeCell ref="A22:A24"/>
    <mergeCell ref="B22:B24"/>
    <mergeCell ref="C22:C24"/>
    <mergeCell ref="D22:D24"/>
    <mergeCell ref="A20:G20"/>
    <mergeCell ref="E22:E24"/>
    <mergeCell ref="F22:F24"/>
    <mergeCell ref="G22:G24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&amp;R&amp;8Załącznik Nr  10
do uchwały 
Rady Gminy Osielsko Nr ....... z dnia.......  
w sprawie uchwalenia budżetu gminy Osielsko na rok 2009 r.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7" sqref="F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73" t="s">
        <v>114</v>
      </c>
      <c r="B1" s="173"/>
      <c r="C1" s="173"/>
      <c r="D1" s="173"/>
      <c r="E1" s="173"/>
      <c r="F1" s="173"/>
    </row>
    <row r="2" spans="5:6" ht="19.5" customHeight="1">
      <c r="E2" s="4"/>
      <c r="F2" s="4"/>
    </row>
    <row r="3" ht="19.5" customHeight="1">
      <c r="F3" s="8" t="s">
        <v>21</v>
      </c>
    </row>
    <row r="4" spans="1:6" ht="19.5" customHeight="1">
      <c r="A4" s="10" t="s">
        <v>29</v>
      </c>
      <c r="B4" s="10" t="s">
        <v>2</v>
      </c>
      <c r="C4" s="10" t="s">
        <v>3</v>
      </c>
      <c r="D4" s="10" t="s">
        <v>47</v>
      </c>
      <c r="E4" s="10" t="s">
        <v>25</v>
      </c>
      <c r="F4" s="10" t="s">
        <v>24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19" t="s">
        <v>10</v>
      </c>
      <c r="B6" s="19">
        <v>801</v>
      </c>
      <c r="C6" s="19">
        <v>80104</v>
      </c>
      <c r="D6" s="19">
        <v>2540</v>
      </c>
      <c r="E6" s="19" t="s">
        <v>119</v>
      </c>
      <c r="F6" s="58">
        <v>380000</v>
      </c>
    </row>
    <row r="7" spans="1:6" ht="30" customHeight="1">
      <c r="A7" s="33" t="s">
        <v>11</v>
      </c>
      <c r="B7" s="21">
        <v>851</v>
      </c>
      <c r="C7" s="21">
        <v>85121</v>
      </c>
      <c r="D7" s="21">
        <v>2560</v>
      </c>
      <c r="E7" s="21" t="s">
        <v>100</v>
      </c>
      <c r="F7" s="59">
        <v>103000</v>
      </c>
    </row>
    <row r="8" spans="1:6" ht="30" customHeight="1">
      <c r="A8" s="21" t="s">
        <v>12</v>
      </c>
      <c r="B8" s="21">
        <v>921</v>
      </c>
      <c r="C8" s="21">
        <v>92109</v>
      </c>
      <c r="D8" s="21">
        <v>2480</v>
      </c>
      <c r="E8" s="22" t="s">
        <v>103</v>
      </c>
      <c r="F8" s="59">
        <v>790000</v>
      </c>
    </row>
    <row r="9" spans="1:6" ht="30" customHeight="1">
      <c r="A9" s="24" t="s">
        <v>1</v>
      </c>
      <c r="B9" s="24">
        <v>921</v>
      </c>
      <c r="C9" s="24">
        <v>92116</v>
      </c>
      <c r="D9" s="24">
        <v>2480</v>
      </c>
      <c r="E9" s="125" t="s">
        <v>101</v>
      </c>
      <c r="F9" s="60">
        <v>152000</v>
      </c>
    </row>
    <row r="10" spans="1:6" ht="30" customHeight="1">
      <c r="A10" s="227" t="s">
        <v>45</v>
      </c>
      <c r="B10" s="228"/>
      <c r="C10" s="228"/>
      <c r="D10" s="228"/>
      <c r="E10" s="229"/>
      <c r="F10" s="53">
        <f>F9+F8+F7+F6</f>
        <v>1425000</v>
      </c>
    </row>
    <row r="12" ht="12.75">
      <c r="A12" s="45" t="s">
        <v>55</v>
      </c>
    </row>
    <row r="13" ht="12.75">
      <c r="A13" s="43" t="s">
        <v>56</v>
      </c>
    </row>
    <row r="15" ht="12.75">
      <c r="A15" s="43" t="s">
        <v>58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&amp;R&amp;8Załącznik nr  11  
do Uchwały
 Rady Gminy Osielsko Nr.........     z dnia.......  
w sprawie uchwalenia budżetu gminy Osielsko na rok 2009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4" sqref="A1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1" t="s">
        <v>118</v>
      </c>
      <c r="B1" s="181"/>
      <c r="C1" s="181"/>
      <c r="D1" s="181"/>
      <c r="E1" s="181"/>
      <c r="F1" s="181"/>
    </row>
    <row r="2" spans="1:6" ht="48.75" customHeight="1">
      <c r="A2" s="132"/>
      <c r="B2" s="132"/>
      <c r="C2" s="132"/>
      <c r="D2" s="132"/>
      <c r="E2" s="132"/>
      <c r="F2" s="132"/>
    </row>
    <row r="3" spans="5:6" ht="19.5" customHeight="1">
      <c r="E3" s="4"/>
      <c r="F3" s="4"/>
    </row>
    <row r="4" spans="5:6" ht="19.5" customHeight="1">
      <c r="E4" s="2"/>
      <c r="F4" s="7" t="s">
        <v>21</v>
      </c>
    </row>
    <row r="5" spans="1:6" ht="19.5" customHeight="1">
      <c r="A5" s="10" t="s">
        <v>29</v>
      </c>
      <c r="B5" s="10" t="s">
        <v>2</v>
      </c>
      <c r="C5" s="10" t="s">
        <v>3</v>
      </c>
      <c r="D5" s="10" t="s">
        <v>46</v>
      </c>
      <c r="E5" s="10" t="s">
        <v>23</v>
      </c>
      <c r="F5" s="10" t="s">
        <v>24</v>
      </c>
    </row>
    <row r="6" spans="1:6" s="42" customFormat="1" ht="7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ht="27" customHeight="1">
      <c r="A7" s="134">
        <v>1</v>
      </c>
      <c r="B7" s="61" t="s">
        <v>60</v>
      </c>
      <c r="C7" s="61" t="s">
        <v>61</v>
      </c>
      <c r="D7" s="61" t="s">
        <v>62</v>
      </c>
      <c r="E7" s="27" t="s">
        <v>79</v>
      </c>
      <c r="F7" s="54">
        <v>15000</v>
      </c>
    </row>
    <row r="8" spans="1:6" ht="39" customHeight="1">
      <c r="A8" s="135">
        <v>2</v>
      </c>
      <c r="B8" s="62" t="s">
        <v>64</v>
      </c>
      <c r="C8" s="62" t="s">
        <v>65</v>
      </c>
      <c r="D8" s="62" t="s">
        <v>62</v>
      </c>
      <c r="E8" s="64" t="s">
        <v>104</v>
      </c>
      <c r="F8" s="55">
        <v>16500</v>
      </c>
    </row>
    <row r="9" spans="1:6" ht="39" customHeight="1">
      <c r="A9" s="135">
        <v>3</v>
      </c>
      <c r="B9" s="62" t="s">
        <v>66</v>
      </c>
      <c r="C9" s="62" t="s">
        <v>68</v>
      </c>
      <c r="D9" s="62" t="s">
        <v>62</v>
      </c>
      <c r="E9" s="64" t="s">
        <v>80</v>
      </c>
      <c r="F9" s="55">
        <v>15500</v>
      </c>
    </row>
    <row r="10" spans="1:6" ht="30.75" customHeight="1">
      <c r="A10" s="135">
        <v>4</v>
      </c>
      <c r="B10" s="62" t="s">
        <v>69</v>
      </c>
      <c r="C10" s="62" t="s">
        <v>70</v>
      </c>
      <c r="D10" s="62" t="s">
        <v>71</v>
      </c>
      <c r="E10" s="64" t="s">
        <v>99</v>
      </c>
      <c r="F10" s="55">
        <v>20000</v>
      </c>
    </row>
    <row r="11" spans="1:6" ht="29.25" customHeight="1">
      <c r="A11" s="135">
        <v>5</v>
      </c>
      <c r="B11" s="62" t="s">
        <v>72</v>
      </c>
      <c r="C11" s="62" t="s">
        <v>73</v>
      </c>
      <c r="D11" s="62" t="s">
        <v>74</v>
      </c>
      <c r="E11" s="64" t="s">
        <v>81</v>
      </c>
      <c r="F11" s="55">
        <v>210000</v>
      </c>
    </row>
    <row r="12" spans="1:6" ht="30" customHeight="1">
      <c r="A12" s="29"/>
      <c r="B12" s="63"/>
      <c r="C12" s="63"/>
      <c r="D12" s="63"/>
      <c r="E12" s="29"/>
      <c r="F12" s="56"/>
    </row>
    <row r="13" spans="1:6" ht="30" customHeight="1">
      <c r="A13" s="227" t="s">
        <v>45</v>
      </c>
      <c r="B13" s="228"/>
      <c r="C13" s="228"/>
      <c r="D13" s="228"/>
      <c r="E13" s="229"/>
      <c r="F13" s="53">
        <f>SUM(F7:F12)</f>
        <v>277000</v>
      </c>
    </row>
    <row r="15" ht="12.75">
      <c r="A15" s="43" t="s">
        <v>59</v>
      </c>
    </row>
  </sheetData>
  <mergeCells count="2">
    <mergeCell ref="A1:F1"/>
    <mergeCell ref="A13:E1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&amp;R&amp;8Załącznik nr 12
do Uchwały
 Rady Gminy Osielsko Nr.....   z dnia   .......        
w sprawie uchwalenia  budżetu gminy Osielsko na 2009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24" sqref="D23:D24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2" t="s">
        <v>20</v>
      </c>
      <c r="B1" s="222"/>
      <c r="C1" s="222"/>
      <c r="D1" s="4"/>
      <c r="E1" s="4"/>
      <c r="F1" s="4"/>
      <c r="G1" s="4"/>
      <c r="H1" s="4"/>
      <c r="I1" s="4"/>
      <c r="J1" s="4"/>
    </row>
    <row r="2" spans="1:7" ht="19.5" customHeight="1">
      <c r="A2" s="222" t="s">
        <v>26</v>
      </c>
      <c r="B2" s="222"/>
      <c r="C2" s="222"/>
      <c r="D2" s="4"/>
      <c r="E2" s="4"/>
      <c r="F2" s="4"/>
      <c r="G2" s="4"/>
    </row>
    <row r="4" ht="12.75">
      <c r="B4" s="133" t="s">
        <v>116</v>
      </c>
    </row>
    <row r="5" ht="12.75">
      <c r="C5" s="7" t="s">
        <v>21</v>
      </c>
    </row>
    <row r="6" spans="1:10" ht="19.5" customHeight="1">
      <c r="A6" s="10" t="s">
        <v>29</v>
      </c>
      <c r="B6" s="10" t="s">
        <v>0</v>
      </c>
      <c r="C6" s="10" t="s">
        <v>117</v>
      </c>
      <c r="D6" s="5"/>
      <c r="E6" s="5"/>
      <c r="F6" s="5"/>
      <c r="G6" s="5"/>
      <c r="H6" s="5"/>
      <c r="I6" s="6"/>
      <c r="J6" s="6"/>
    </row>
    <row r="7" spans="1:10" ht="19.5" customHeight="1">
      <c r="A7" s="17" t="s">
        <v>9</v>
      </c>
      <c r="B7" s="30" t="s">
        <v>30</v>
      </c>
      <c r="C7" s="165">
        <v>1360</v>
      </c>
      <c r="D7" s="5"/>
      <c r="E7" s="5"/>
      <c r="F7" s="5"/>
      <c r="G7" s="5"/>
      <c r="H7" s="5"/>
      <c r="I7" s="6"/>
      <c r="J7" s="6"/>
    </row>
    <row r="8" spans="1:10" ht="19.5" customHeight="1">
      <c r="A8" s="17" t="s">
        <v>13</v>
      </c>
      <c r="B8" s="30" t="s">
        <v>8</v>
      </c>
      <c r="C8" s="165">
        <f>C9</f>
        <v>55000</v>
      </c>
      <c r="D8" s="5"/>
      <c r="E8" s="5"/>
      <c r="F8" s="5"/>
      <c r="G8" s="5"/>
      <c r="H8" s="5"/>
      <c r="I8" s="6"/>
      <c r="J8" s="6"/>
    </row>
    <row r="9" spans="1:10" ht="19.5" customHeight="1">
      <c r="A9" s="31" t="s">
        <v>10</v>
      </c>
      <c r="B9" s="32" t="s">
        <v>106</v>
      </c>
      <c r="C9" s="166">
        <v>55000</v>
      </c>
      <c r="D9" s="5"/>
      <c r="E9" s="5"/>
      <c r="F9" s="5"/>
      <c r="G9" s="5"/>
      <c r="H9" s="5"/>
      <c r="I9" s="6"/>
      <c r="J9" s="6"/>
    </row>
    <row r="10" spans="1:10" ht="19.5" customHeight="1">
      <c r="A10" s="23"/>
      <c r="B10" s="34"/>
      <c r="C10" s="167"/>
      <c r="D10" s="5"/>
      <c r="E10" s="5"/>
      <c r="F10" s="5"/>
      <c r="G10" s="5"/>
      <c r="H10" s="5"/>
      <c r="I10" s="6"/>
      <c r="J10" s="6"/>
    </row>
    <row r="11" spans="1:10" ht="20.25" customHeight="1">
      <c r="A11" s="17" t="s">
        <v>14</v>
      </c>
      <c r="B11" s="30" t="s">
        <v>7</v>
      </c>
      <c r="C11" s="165">
        <f>C12</f>
        <v>55000</v>
      </c>
      <c r="D11" s="5"/>
      <c r="E11" s="5"/>
      <c r="F11" s="5"/>
      <c r="G11" s="5"/>
      <c r="H11" s="5"/>
      <c r="I11" s="6"/>
      <c r="J11" s="6"/>
    </row>
    <row r="12" spans="1:10" ht="19.5" customHeight="1">
      <c r="A12" s="18" t="s">
        <v>10</v>
      </c>
      <c r="B12" s="35" t="s">
        <v>18</v>
      </c>
      <c r="C12" s="168">
        <f>C13+C14</f>
        <v>55000</v>
      </c>
      <c r="D12" s="5"/>
      <c r="E12" s="5"/>
      <c r="F12" s="5"/>
      <c r="G12" s="5"/>
      <c r="H12" s="5"/>
      <c r="I12" s="6"/>
      <c r="J12" s="6"/>
    </row>
    <row r="13" spans="1:10" ht="19.5" customHeight="1">
      <c r="A13" s="20" t="s">
        <v>37</v>
      </c>
      <c r="B13" s="33" t="s">
        <v>132</v>
      </c>
      <c r="C13" s="169">
        <v>15000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20" t="s">
        <v>38</v>
      </c>
      <c r="B14" s="33" t="s">
        <v>133</v>
      </c>
      <c r="C14" s="169">
        <v>40000</v>
      </c>
      <c r="D14" s="5"/>
      <c r="E14" s="5"/>
      <c r="F14" s="5"/>
      <c r="G14" s="5"/>
      <c r="H14" s="5"/>
      <c r="I14" s="6"/>
      <c r="J14" s="6"/>
    </row>
    <row r="15" spans="1:10" ht="19.5" customHeight="1">
      <c r="A15" s="20"/>
      <c r="B15" s="33"/>
      <c r="C15" s="169"/>
      <c r="D15" s="5"/>
      <c r="E15" s="5"/>
      <c r="F15" s="5"/>
      <c r="G15" s="5"/>
      <c r="H15" s="5"/>
      <c r="I15" s="6"/>
      <c r="J15" s="6"/>
    </row>
    <row r="16" spans="1:10" ht="19.5" customHeight="1">
      <c r="A16" s="23"/>
      <c r="B16" s="36"/>
      <c r="C16" s="167"/>
      <c r="D16" s="5"/>
      <c r="E16" s="5"/>
      <c r="F16" s="5"/>
      <c r="G16" s="5"/>
      <c r="H16" s="5"/>
      <c r="I16" s="6"/>
      <c r="J16" s="6"/>
    </row>
    <row r="17" spans="1:10" ht="19.5" customHeight="1">
      <c r="A17" s="17" t="s">
        <v>19</v>
      </c>
      <c r="B17" s="30" t="s">
        <v>32</v>
      </c>
      <c r="C17" s="165">
        <v>1360</v>
      </c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5"/>
      <c r="B21" s="5"/>
      <c r="C21" s="5"/>
      <c r="D21" s="5"/>
      <c r="E21" s="5"/>
      <c r="F21" s="5"/>
      <c r="G21" s="5"/>
      <c r="H21" s="5"/>
      <c r="I21" s="6"/>
      <c r="J21" s="6"/>
    </row>
    <row r="22" spans="1:10" ht="15">
      <c r="A22" s="5"/>
      <c r="B22" s="5"/>
      <c r="C22" s="5"/>
      <c r="D22" s="5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&amp;R&amp;8Załącznik nr  13
 do Uchwały Rady Gminy Osielsko nr.....      z dnia.....  
w sprawie uchwalenia budżetu gminy Osielsko na 2009 r.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22" t="s">
        <v>115</v>
      </c>
      <c r="B1" s="222"/>
      <c r="C1" s="222"/>
      <c r="D1" s="222"/>
      <c r="E1" s="222"/>
      <c r="F1" s="222"/>
    </row>
    <row r="2" spans="1:6" s="1" customFormat="1" ht="19.5" customHeight="1">
      <c r="A2" s="14" t="s">
        <v>29</v>
      </c>
      <c r="B2" s="14" t="s">
        <v>2</v>
      </c>
      <c r="C2" s="14" t="s">
        <v>3</v>
      </c>
      <c r="D2" s="14" t="s">
        <v>46</v>
      </c>
      <c r="E2" s="14" t="s">
        <v>27</v>
      </c>
      <c r="F2" s="14" t="s">
        <v>6</v>
      </c>
    </row>
    <row r="3" spans="1:6" ht="7.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ht="21" customHeight="1">
      <c r="A4" s="37" t="s">
        <v>10</v>
      </c>
      <c r="B4" s="37">
        <v>900</v>
      </c>
      <c r="C4" s="37">
        <v>90095</v>
      </c>
      <c r="D4" s="37"/>
      <c r="E4" s="52" t="s">
        <v>129</v>
      </c>
      <c r="F4" s="130">
        <v>1400</v>
      </c>
    </row>
    <row r="5" spans="1:6" ht="21" customHeight="1">
      <c r="A5" s="37"/>
      <c r="B5" s="37"/>
      <c r="C5" s="37"/>
      <c r="D5" s="37"/>
      <c r="E5" s="52"/>
      <c r="F5" s="130"/>
    </row>
    <row r="6" spans="1:6" ht="21" customHeight="1">
      <c r="A6" s="37" t="s">
        <v>11</v>
      </c>
      <c r="B6" s="37">
        <v>900</v>
      </c>
      <c r="C6" s="37">
        <v>90095</v>
      </c>
      <c r="D6" s="37"/>
      <c r="E6" s="52" t="s">
        <v>82</v>
      </c>
      <c r="F6" s="130">
        <v>1450</v>
      </c>
    </row>
    <row r="7" spans="1:6" ht="21" customHeight="1">
      <c r="A7" s="37"/>
      <c r="B7" s="37"/>
      <c r="C7" s="37"/>
      <c r="D7" s="37"/>
      <c r="E7" s="52"/>
      <c r="F7" s="130"/>
    </row>
    <row r="8" spans="1:6" ht="21" customHeight="1">
      <c r="A8" s="37" t="s">
        <v>12</v>
      </c>
      <c r="B8" s="37">
        <v>900</v>
      </c>
      <c r="C8" s="37">
        <v>90095</v>
      </c>
      <c r="D8" s="37"/>
      <c r="E8" s="51" t="s">
        <v>83</v>
      </c>
      <c r="F8" s="130">
        <v>5150</v>
      </c>
    </row>
    <row r="9" spans="1:6" ht="21" customHeight="1">
      <c r="A9" s="37"/>
      <c r="B9" s="37"/>
      <c r="C9" s="37"/>
      <c r="D9" s="37"/>
      <c r="E9" s="52"/>
      <c r="F9" s="130"/>
    </row>
    <row r="10" spans="1:6" ht="21" customHeight="1">
      <c r="A10" s="37" t="s">
        <v>1</v>
      </c>
      <c r="B10" s="37">
        <v>900</v>
      </c>
      <c r="C10" s="37">
        <v>90095</v>
      </c>
      <c r="D10" s="37"/>
      <c r="E10" s="52" t="s">
        <v>84</v>
      </c>
      <c r="F10" s="130">
        <v>7400</v>
      </c>
    </row>
    <row r="11" spans="1:6" ht="21" customHeight="1">
      <c r="A11" s="37"/>
      <c r="B11" s="37"/>
      <c r="C11" s="37"/>
      <c r="D11" s="37"/>
      <c r="E11" s="52"/>
      <c r="F11" s="130"/>
    </row>
    <row r="12" spans="1:6" ht="21" customHeight="1">
      <c r="A12" s="37" t="s">
        <v>15</v>
      </c>
      <c r="B12" s="37">
        <v>900</v>
      </c>
      <c r="C12" s="37">
        <v>90095</v>
      </c>
      <c r="D12" s="37"/>
      <c r="E12" s="52" t="s">
        <v>85</v>
      </c>
      <c r="F12" s="130">
        <v>2400</v>
      </c>
    </row>
    <row r="13" spans="1:6" ht="21" customHeight="1">
      <c r="A13" s="37"/>
      <c r="B13" s="37"/>
      <c r="C13" s="37"/>
      <c r="D13" s="37"/>
      <c r="E13" s="52"/>
      <c r="F13" s="130"/>
    </row>
    <row r="14" spans="1:6" ht="21" customHeight="1">
      <c r="A14" s="37" t="s">
        <v>16</v>
      </c>
      <c r="B14" s="37">
        <v>900</v>
      </c>
      <c r="C14" s="37">
        <v>90095</v>
      </c>
      <c r="D14" s="37"/>
      <c r="E14" s="52" t="s">
        <v>86</v>
      </c>
      <c r="F14" s="130">
        <v>13550</v>
      </c>
    </row>
    <row r="15" spans="1:6" ht="21" customHeight="1">
      <c r="A15" s="37"/>
      <c r="B15" s="37"/>
      <c r="C15" s="37"/>
      <c r="D15" s="37"/>
      <c r="E15" s="52"/>
      <c r="F15" s="130"/>
    </row>
    <row r="16" spans="1:6" ht="21" customHeight="1">
      <c r="A16" s="37" t="s">
        <v>17</v>
      </c>
      <c r="B16" s="37">
        <v>900</v>
      </c>
      <c r="C16" s="37">
        <v>90095</v>
      </c>
      <c r="D16" s="37"/>
      <c r="E16" s="52" t="s">
        <v>87</v>
      </c>
      <c r="F16" s="130">
        <v>4550</v>
      </c>
    </row>
    <row r="17" spans="1:6" ht="21" customHeight="1">
      <c r="A17" s="37"/>
      <c r="B17" s="37"/>
      <c r="C17" s="37"/>
      <c r="D17" s="37"/>
      <c r="E17" s="52"/>
      <c r="F17" s="130"/>
    </row>
    <row r="18" spans="1:6" ht="19.5" customHeight="1">
      <c r="A18" s="178" t="s">
        <v>45</v>
      </c>
      <c r="B18" s="179"/>
      <c r="C18" s="179"/>
      <c r="D18" s="179"/>
      <c r="E18" s="180"/>
      <c r="F18" s="53">
        <f>SUM(F4:F17)</f>
        <v>35900</v>
      </c>
    </row>
    <row r="20" ht="12.75">
      <c r="A20" s="43" t="s">
        <v>59</v>
      </c>
    </row>
  </sheetData>
  <mergeCells count="2">
    <mergeCell ref="A1:F1"/>
    <mergeCell ref="A18:E18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&amp;R&amp;8Załącznik nr  14
do Uchwały Rady Gminy Osielsko Nr.....  z dnia.......  
w sprawie  zmiany budżetu gminy Osielsko na 2009 r. 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Getler</cp:lastModifiedBy>
  <cp:lastPrinted>2008-11-24T14:27:31Z</cp:lastPrinted>
  <dcterms:created xsi:type="dcterms:W3CDTF">1998-12-09T13:02:10Z</dcterms:created>
  <dcterms:modified xsi:type="dcterms:W3CDTF">2008-11-24T14:29:23Z</dcterms:modified>
  <cp:category/>
  <cp:version/>
  <cp:contentType/>
  <cp:contentStatus/>
</cp:coreProperties>
</file>