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ty\2022\EXCEL\"/>
    </mc:Choice>
  </mc:AlternateContent>
  <xr:revisionPtr revIDLastSave="0" documentId="13_ncr:1_{5766DD7E-21D4-42C1-B29F-1630F9A55AE9}" xr6:coauthVersionLast="47" xr6:coauthVersionMax="47" xr10:uidLastSave="{00000000-0000-0000-0000-000000000000}"/>
  <workbookProtection workbookPassword="EDFD" lockStructure="1"/>
  <bookViews>
    <workbookView xWindow="-120" yWindow="-120" windowWidth="29040" windowHeight="15840" xr2:uid="{00000000-000D-0000-FFFF-FFFF00000000}"/>
  </bookViews>
  <sheets>
    <sheet name="wodomierz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3" i="1" l="1"/>
  <c r="H53" i="1" s="1"/>
  <c r="G54" i="1"/>
  <c r="H54" i="1" s="1"/>
  <c r="G36" i="1"/>
  <c r="H36" i="1" s="1"/>
  <c r="G37" i="1"/>
  <c r="H37" i="1" s="1"/>
  <c r="G35" i="1"/>
  <c r="H35" i="1" s="1"/>
  <c r="G34" i="1"/>
  <c r="H34" i="1" s="1"/>
  <c r="G33" i="1"/>
  <c r="H33" i="1" s="1"/>
  <c r="G12" i="1"/>
  <c r="H12" i="1" s="1"/>
  <c r="G13" i="1"/>
  <c r="H13" i="1" s="1"/>
  <c r="G14" i="1"/>
  <c r="H14" i="1" s="1"/>
  <c r="G15" i="1"/>
  <c r="H15" i="1" s="1"/>
  <c r="G16" i="1"/>
  <c r="H16" i="1" s="1"/>
  <c r="G17" i="1"/>
  <c r="H17" i="1" s="1"/>
  <c r="G18" i="1"/>
  <c r="H18" i="1" s="1"/>
  <c r="G19" i="1"/>
  <c r="H19" i="1" s="1"/>
  <c r="G20" i="1"/>
  <c r="H20" i="1" s="1"/>
  <c r="G21" i="1"/>
  <c r="H21" i="1" s="1"/>
  <c r="G22" i="1"/>
  <c r="H22" i="1" s="1"/>
  <c r="G23" i="1"/>
  <c r="H23" i="1" s="1"/>
  <c r="G24" i="1"/>
  <c r="H24" i="1" s="1"/>
  <c r="G25" i="1"/>
  <c r="H25" i="1" s="1"/>
  <c r="G26" i="1"/>
  <c r="H26" i="1" s="1"/>
  <c r="G27" i="1"/>
  <c r="H27" i="1" s="1"/>
  <c r="G28" i="1"/>
  <c r="H28" i="1" s="1"/>
  <c r="G29" i="1"/>
  <c r="H29" i="1" s="1"/>
  <c r="G30" i="1"/>
  <c r="H30" i="1" s="1"/>
  <c r="G31" i="1"/>
  <c r="H31" i="1" s="1"/>
  <c r="G32" i="1"/>
  <c r="H32" i="1" s="1"/>
  <c r="G38" i="1"/>
  <c r="H38" i="1" s="1"/>
  <c r="G39" i="1"/>
  <c r="H39" i="1" s="1"/>
  <c r="G40" i="1"/>
  <c r="H40" i="1" s="1"/>
  <c r="G41" i="1"/>
  <c r="H41" i="1" s="1"/>
  <c r="G42" i="1"/>
  <c r="H42" i="1" s="1"/>
  <c r="G43" i="1"/>
  <c r="H43" i="1" s="1"/>
  <c r="G44" i="1"/>
  <c r="H44" i="1" s="1"/>
  <c r="G45" i="1"/>
  <c r="H45" i="1" s="1"/>
  <c r="G46" i="1"/>
  <c r="H46" i="1" s="1"/>
  <c r="G47" i="1"/>
  <c r="H47" i="1" s="1"/>
  <c r="G48" i="1"/>
  <c r="H48" i="1" s="1"/>
  <c r="G49" i="1"/>
  <c r="H49" i="1" s="1"/>
  <c r="G50" i="1"/>
  <c r="H50" i="1" s="1"/>
  <c r="G51" i="1"/>
  <c r="H51" i="1" s="1"/>
  <c r="G52" i="1"/>
  <c r="H52" i="1" s="1"/>
  <c r="G55" i="1"/>
  <c r="H55" i="1" s="1"/>
  <c r="G11" i="1"/>
  <c r="H11" i="1" s="1"/>
  <c r="H56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B14" authorId="0" shapeId="0" xr:uid="{00000000-0006-0000-0000-000001000000}">
      <text>
        <r>
          <rPr>
            <b/>
            <sz val="8"/>
            <color indexed="81"/>
            <rFont val="Tahoma"/>
            <family val="2"/>
            <charset val="238"/>
          </rPr>
          <t>user: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<sst xmlns="http://schemas.openxmlformats.org/spreadsheetml/2006/main" count="103" uniqueCount="60">
  <si>
    <t>Jedn.          miary</t>
  </si>
  <si>
    <t>Ilość</t>
  </si>
  <si>
    <t>Cena 1szt  BRUTTO</t>
  </si>
  <si>
    <t>szt.</t>
  </si>
  <si>
    <t>OGÓŁEM</t>
  </si>
  <si>
    <t>NAZWA ASORTYMENTU</t>
  </si>
  <si>
    <t>% VAT</t>
  </si>
  <si>
    <t>Lp.</t>
  </si>
  <si>
    <t>WARTOŚĆ POZ 4x7</t>
  </si>
  <si>
    <t>Cena     1 szt NETTO</t>
  </si>
  <si>
    <t>Słownie :</t>
  </si>
  <si>
    <t>Śrubunki do wodomierzy kuty DN 15</t>
  </si>
  <si>
    <t>Śrubunki do wodomierzy kuty DN 20</t>
  </si>
  <si>
    <t>Śrubunki do wodomierzy kuty DN 25</t>
  </si>
  <si>
    <t>Śrubunki do wodomierzy kuty DN 32</t>
  </si>
  <si>
    <t>Śrubunki do wodomierzy kuty DN 40</t>
  </si>
  <si>
    <t>Redukcja do wodomierzy DN 20 x DN 25
mosiądz</t>
  </si>
  <si>
    <t>Redukcja do wodomierzy DN 25 x DN 32
mosiądz</t>
  </si>
  <si>
    <t>Redukcja do wodomierzy DN 15 x DN 20
mosiądz</t>
  </si>
  <si>
    <t>kpl.</t>
  </si>
  <si>
    <t>Przedłużka do wodomierza DN 20 L-70
mosiądz</t>
  </si>
  <si>
    <t>Przedłużka do wodomierza DN 20 L-60
mosiądz</t>
  </si>
  <si>
    <t>Przedłużka do wodomierza DN 20 L-40
mosiądz</t>
  </si>
  <si>
    <t>Przedłużka do wodomierza DN 20 L-30
mosiądz</t>
  </si>
  <si>
    <t>Uszczelka do wodomierza fibra DN 15</t>
  </si>
  <si>
    <t>Uszczelka do wodomierza fibra DN 20</t>
  </si>
  <si>
    <t>Uszczelka do wodomierza fibra DN 32</t>
  </si>
  <si>
    <t>Uszczelka do wodomierza fibra DN 25</t>
  </si>
  <si>
    <t>Uszczelka do wodomierza fibra DN 40</t>
  </si>
  <si>
    <t>Półśrubunek teleskopowy kuty DN15</t>
  </si>
  <si>
    <t>Półśrubunek teleskopowy kuty DN20</t>
  </si>
  <si>
    <t>Półśrubunek teleskopowy kuty DN25</t>
  </si>
  <si>
    <t>Półśrubunek teleskopowy kuty DN32</t>
  </si>
  <si>
    <t>Półśrubunek teleskopowy kuty DN40</t>
  </si>
  <si>
    <r>
      <t>Wodomierz DN 15                                                                                                                                     
- w</t>
    </r>
    <r>
      <rPr>
        <sz val="8"/>
        <color theme="1"/>
        <rFont val="Times New Roman CE"/>
        <family val="1"/>
        <charset val="238"/>
      </rPr>
      <t xml:space="preserve">odomierz jednostrumieniowy, półsuchobieżny
- fabrycznie nowy </t>
    </r>
    <r>
      <rPr>
        <sz val="8"/>
        <color theme="1"/>
        <rFont val="Times New Roman CE"/>
        <charset val="238"/>
      </rPr>
      <t>DN15 Q</t>
    </r>
    <r>
      <rPr>
        <sz val="8"/>
        <color theme="1"/>
        <rFont val="Calibri"/>
        <family val="2"/>
        <charset val="238"/>
      </rPr>
      <t>₃</t>
    </r>
    <r>
      <rPr>
        <sz val="8"/>
        <color theme="1"/>
        <rFont val="Times New Roman CE"/>
        <charset val="238"/>
      </rPr>
      <t>=2,5m³/h</t>
    </r>
    <r>
      <rPr>
        <sz val="8"/>
        <color theme="1"/>
        <rFont val="Times New Roman CE"/>
        <family val="1"/>
        <charset val="238"/>
      </rPr>
      <t xml:space="preserve"> L=110mm  </t>
    </r>
    <r>
      <rPr>
        <sz val="8"/>
        <color theme="1"/>
        <rFont val="Times New Roman CE"/>
        <charset val="238"/>
      </rPr>
      <t>R=200 -H/160-V 40ºC</t>
    </r>
    <r>
      <rPr>
        <sz val="8"/>
        <color theme="1"/>
        <rFont val="Times New Roman CE"/>
        <family val="1"/>
        <charset val="238"/>
      </rPr>
      <t xml:space="preserve">
- bębenki liczydła hermetycznie odizolowane od przepływającej przez wodomierz wody,
- całkowicie odporny na zewnętrzne pole magnetyczne
- </t>
    </r>
    <r>
      <rPr>
        <sz val="8"/>
        <color theme="1"/>
        <rFont val="Times New Roman CE"/>
        <charset val="238"/>
      </rPr>
      <t xml:space="preserve">min. R=160 w dowolnej pozycji zabudowy </t>
    </r>
    <r>
      <rPr>
        <sz val="8"/>
        <color theme="1"/>
        <rFont val="Times New Roman CE"/>
        <family val="1"/>
        <charset val="238"/>
      </rPr>
      <t xml:space="preserve">
-</t>
    </r>
    <r>
      <rPr>
        <sz val="8"/>
        <color theme="1"/>
        <rFont val="Times New Roman CE"/>
        <charset val="238"/>
      </rPr>
      <t xml:space="preserve"> przystosowany do HRI i Pulse RF 868MHz</t>
    </r>
    <r>
      <rPr>
        <sz val="8"/>
        <color theme="1"/>
        <rFont val="Times New Roman CE"/>
        <family val="1"/>
        <charset val="238"/>
      </rPr>
      <t xml:space="preserve"> 
- do wody zimnej do 40°C </t>
    </r>
  </si>
  <si>
    <r>
      <t>Wodomierz DN 20                                                                                                                                       
- w</t>
    </r>
    <r>
      <rPr>
        <sz val="8"/>
        <color theme="1"/>
        <rFont val="Times New Roman CE"/>
        <family val="1"/>
        <charset val="238"/>
      </rPr>
      <t>odomierz jednostrumieniowy, półsuchobieżny
- fabrycznie nowy DN20 Q</t>
    </r>
    <r>
      <rPr>
        <sz val="8"/>
        <color theme="1"/>
        <rFont val="Times New Roman CE"/>
        <charset val="238"/>
      </rPr>
      <t>₃</t>
    </r>
    <r>
      <rPr>
        <sz val="8"/>
        <color theme="1"/>
        <rFont val="Times New Roman CE"/>
        <family val="1"/>
        <charset val="238"/>
      </rPr>
      <t>=4m³/h L=130mm R=250 -H/160-V 40ºC
- bębenki liczydła hermetycznie odizolowane od przepływającej przez wodomierz wody,
- całkowicie odporny na zewnętrzne pole magnetyczne
-</t>
    </r>
    <r>
      <rPr>
        <sz val="8"/>
        <color theme="1"/>
        <rFont val="Times New Roman CE"/>
        <charset val="238"/>
      </rPr>
      <t xml:space="preserve"> min. R=160 w dowolnej pozycji zabudowy </t>
    </r>
    <r>
      <rPr>
        <sz val="8"/>
        <color theme="1"/>
        <rFont val="Times New Roman CE"/>
        <family val="1"/>
        <charset val="238"/>
      </rPr>
      <t xml:space="preserve">
-  przystosowany do HRI i Pulse RF 868MHz 
- do wody zimnej do 40°C </t>
    </r>
  </si>
  <si>
    <r>
      <t>Wodomierz DN 25                                                                                                                                       
- w</t>
    </r>
    <r>
      <rPr>
        <sz val="8"/>
        <color theme="1"/>
        <rFont val="Times New Roman CE"/>
        <family val="1"/>
        <charset val="238"/>
      </rPr>
      <t xml:space="preserve">odomierz wielostrumieniowy, półsuchobieżny
- fabrycznie nowy DN25 </t>
    </r>
    <r>
      <rPr>
        <sz val="8"/>
        <color theme="1"/>
        <rFont val="Times New Roman CE"/>
        <charset val="238"/>
      </rPr>
      <t>Q₃=6,3m³/h L</t>
    </r>
    <r>
      <rPr>
        <sz val="8"/>
        <color theme="1"/>
        <rFont val="Times New Roman CE"/>
        <family val="1"/>
        <charset val="238"/>
      </rPr>
      <t xml:space="preserve">=260mm 40ºC
- bębenki liczydła hermetycznie odizolowane od przepływającej przez wodomierz wody,
- całkowicie odporny na zewnętrzne pole magnetyczne
- </t>
    </r>
    <r>
      <rPr>
        <sz val="8"/>
        <color theme="1"/>
        <rFont val="Times New Roman CE"/>
        <charset val="238"/>
      </rPr>
      <t>klasa -  R=160-H</t>
    </r>
    <r>
      <rPr>
        <sz val="8"/>
        <color theme="1"/>
        <rFont val="Times New Roman CE"/>
        <family val="1"/>
        <charset val="238"/>
      </rPr>
      <t xml:space="preserve">
-  przystosowany do HRI i Pulse RF 868MHz
- do wody zimnej do 40°C </t>
    </r>
  </si>
  <si>
    <r>
      <t xml:space="preserve">Wodomierz DN 25                                                                                                                                       
- </t>
    </r>
    <r>
      <rPr>
        <sz val="11"/>
        <color theme="1"/>
        <rFont val="Times New Roman CE"/>
        <charset val="238"/>
      </rPr>
      <t>w</t>
    </r>
    <r>
      <rPr>
        <sz val="8"/>
        <color theme="1"/>
        <rFont val="Times New Roman CE"/>
        <charset val="238"/>
      </rPr>
      <t>odomierz jednostrumieniowy, półsuchobieżny</t>
    </r>
    <r>
      <rPr>
        <sz val="8"/>
        <color theme="1"/>
        <rFont val="Times New Roman CE"/>
        <family val="1"/>
        <charset val="238"/>
      </rPr>
      <t xml:space="preserve">
- fabrycznie nowy </t>
    </r>
    <r>
      <rPr>
        <sz val="8"/>
        <color theme="1"/>
        <rFont val="Times New Roman CE"/>
        <charset val="238"/>
      </rPr>
      <t>DN25 Q3=6,3m³/h L=160</t>
    </r>
    <r>
      <rPr>
        <sz val="8"/>
        <color theme="1"/>
        <rFont val="Times New Roman CE"/>
        <family val="1"/>
        <charset val="238"/>
      </rPr>
      <t xml:space="preserve">mm </t>
    </r>
    <r>
      <rPr>
        <sz val="8"/>
        <color theme="1"/>
        <rFont val="Times New Roman CE"/>
        <charset val="238"/>
      </rPr>
      <t>30ºC</t>
    </r>
    <r>
      <rPr>
        <sz val="8"/>
        <color theme="1"/>
        <rFont val="Times New Roman CE"/>
        <family val="1"/>
        <charset val="238"/>
      </rPr>
      <t xml:space="preserve">
- bębenki liczydła hermetycznie odizolowane od przepływającej przez wodomierz wody,
- całkowicie odporny na zewnętrzne pole magnetyczne
- </t>
    </r>
    <r>
      <rPr>
        <sz val="8"/>
        <color theme="1"/>
        <rFont val="Times New Roman CE"/>
        <charset val="238"/>
      </rPr>
      <t>klasa - R=160-H, R100-V</t>
    </r>
    <r>
      <rPr>
        <sz val="8"/>
        <color theme="1"/>
        <rFont val="Times New Roman CE"/>
        <family val="1"/>
        <charset val="238"/>
      </rPr>
      <t xml:space="preserve">
-  </t>
    </r>
    <r>
      <rPr>
        <sz val="8"/>
        <color theme="1"/>
        <rFont val="Times New Roman CE"/>
        <charset val="238"/>
      </rPr>
      <t>przystosowany do nadajnika impulsów</t>
    </r>
    <r>
      <rPr>
        <sz val="8"/>
        <color theme="1"/>
        <rFont val="Times New Roman CE"/>
        <family val="1"/>
        <charset val="238"/>
      </rPr>
      <t xml:space="preserve">
- do wody zimnej do </t>
    </r>
    <r>
      <rPr>
        <sz val="8"/>
        <color theme="1"/>
        <rFont val="Times New Roman CE"/>
        <charset val="238"/>
      </rPr>
      <t xml:space="preserve">30°C </t>
    </r>
  </si>
  <si>
    <r>
      <t>Wodomierz DN 32                                                                                                                                       
- w</t>
    </r>
    <r>
      <rPr>
        <sz val="8"/>
        <color theme="1"/>
        <rFont val="Times New Roman CE"/>
        <family val="1"/>
        <charset val="238"/>
      </rPr>
      <t xml:space="preserve">odomierz wielostrumieniowy, półsuchobieżny
- fabrycznie nowy </t>
    </r>
    <r>
      <rPr>
        <sz val="8"/>
        <color theme="1"/>
        <rFont val="Times New Roman CE"/>
        <charset val="238"/>
      </rPr>
      <t>DN32 Q₃=10m³/h</t>
    </r>
    <r>
      <rPr>
        <sz val="8"/>
        <color theme="1"/>
        <rFont val="Times New Roman CE"/>
        <family val="1"/>
        <charset val="238"/>
      </rPr>
      <t xml:space="preserve"> L=260mm 40ºC
- bębenki liczydła hermetycznie odizolowane od przepływającej przez wodomierz wody,
- całkowicie odporny na zewnętrzne pole magnetyczne
- klasa </t>
    </r>
    <r>
      <rPr>
        <sz val="8"/>
        <color theme="1"/>
        <rFont val="Times New Roman CE"/>
        <charset val="238"/>
      </rPr>
      <t xml:space="preserve"> -  R=160-H</t>
    </r>
    <r>
      <rPr>
        <sz val="8"/>
        <color theme="1"/>
        <rFont val="Times New Roman CE"/>
        <family val="1"/>
        <charset val="238"/>
      </rPr>
      <t xml:space="preserve">
-  przystosowany do HRI i Pulse RF 868MHz
- do wody zimnej do 40°C </t>
    </r>
  </si>
  <si>
    <r>
      <t>Wodomierz DN 40                                                                                                                                       
- w</t>
    </r>
    <r>
      <rPr>
        <sz val="8"/>
        <color theme="1"/>
        <rFont val="Times New Roman CE"/>
        <family val="1"/>
        <charset val="238"/>
      </rPr>
      <t xml:space="preserve">odomierz wielostrumieniowy, półsuchobieżny
- fabrycznie nowy DN40 </t>
    </r>
    <r>
      <rPr>
        <sz val="8"/>
        <color theme="1"/>
        <rFont val="Times New Roman CE"/>
        <charset val="238"/>
      </rPr>
      <t>Q₃=16m³/h</t>
    </r>
    <r>
      <rPr>
        <sz val="8"/>
        <color theme="1"/>
        <rFont val="Times New Roman CE"/>
        <family val="1"/>
        <charset val="238"/>
      </rPr>
      <t xml:space="preserve"> L=300mm  40ºC
- bębenki liczydła hermetycznie odizolowane od przepływającej przez wodomierz wody,
- całkowicie odporny na zewnętrzne pole magnetyczne
- klasa  -  </t>
    </r>
    <r>
      <rPr>
        <sz val="8"/>
        <color theme="1"/>
        <rFont val="Times New Roman CE"/>
        <charset val="238"/>
      </rPr>
      <t>R=160-H</t>
    </r>
    <r>
      <rPr>
        <sz val="8"/>
        <color theme="1"/>
        <rFont val="Times New Roman CE"/>
        <family val="1"/>
        <charset val="238"/>
      </rPr>
      <t xml:space="preserve">
-  przystosowany do HRI i Pulse RF 868MHz 
- do wody zimnej do 40°C </t>
    </r>
  </si>
  <si>
    <r>
      <t>Wodomierz DN 50                                                                                                                                       
- w</t>
    </r>
    <r>
      <rPr>
        <sz val="8"/>
        <color theme="1"/>
        <rFont val="Times New Roman CE"/>
        <family val="1"/>
        <charset val="238"/>
      </rPr>
      <t>odomierz śrubowy z poziomą osią
- fabrycznie nowy DN50 Q</t>
    </r>
    <r>
      <rPr>
        <sz val="8"/>
        <color theme="1"/>
        <rFont val="Calibri"/>
        <family val="2"/>
        <charset val="238"/>
      </rPr>
      <t>₃</t>
    </r>
    <r>
      <rPr>
        <sz val="8"/>
        <color theme="1"/>
        <rFont val="Times New Roman CE"/>
        <family val="1"/>
        <charset val="238"/>
      </rPr>
      <t xml:space="preserve">=25m³/h L=200mm  50ºC
- z liczydłem w pełni hermetycznym (IP68)
- klasa  - </t>
    </r>
    <r>
      <rPr>
        <sz val="8"/>
        <color theme="1"/>
        <rFont val="Times New Roman CE"/>
        <charset val="238"/>
      </rPr>
      <t xml:space="preserve"> R=315-H</t>
    </r>
    <r>
      <rPr>
        <sz val="8"/>
        <color theme="1"/>
        <rFont val="Times New Roman CE"/>
        <family val="1"/>
        <charset val="238"/>
      </rPr>
      <t xml:space="preserve">
-  przystosowany do HRI</t>
    </r>
    <r>
      <rPr>
        <sz val="8"/>
        <color theme="1"/>
        <rFont val="Times New Roman CE"/>
        <charset val="238"/>
      </rPr>
      <t>-Mei</t>
    </r>
    <r>
      <rPr>
        <sz val="8"/>
        <color theme="1"/>
        <rFont val="Times New Roman CE"/>
        <family val="1"/>
        <charset val="238"/>
      </rPr>
      <t xml:space="preserve"> i Pulse RF 868MHz 
- do wody zimnej do 50°C </t>
    </r>
  </si>
  <si>
    <r>
      <t>Wodomierz DN 80                                                                                                                                       
- w</t>
    </r>
    <r>
      <rPr>
        <sz val="8"/>
        <color theme="1"/>
        <rFont val="Times New Roman CE"/>
        <family val="1"/>
        <charset val="238"/>
      </rPr>
      <t xml:space="preserve">odomierz śrubowy z poziomą osią
- fabrycznie nowy DN80 </t>
    </r>
    <r>
      <rPr>
        <sz val="8"/>
        <color theme="1"/>
        <rFont val="Times New Roman CE"/>
        <charset val="238"/>
      </rPr>
      <t>Q₃=63m³/h</t>
    </r>
    <r>
      <rPr>
        <sz val="8"/>
        <color theme="1"/>
        <rFont val="Times New Roman CE"/>
        <family val="1"/>
        <charset val="238"/>
      </rPr>
      <t xml:space="preserve"> L=225mm 50ºC
- z liczydłem w pełni hermetycznym (IP68)
- klasa  -  </t>
    </r>
    <r>
      <rPr>
        <sz val="8"/>
        <color theme="1"/>
        <rFont val="Times New Roman CE"/>
        <charset val="238"/>
      </rPr>
      <t>R=315-H</t>
    </r>
    <r>
      <rPr>
        <sz val="8"/>
        <color theme="1"/>
        <rFont val="Times New Roman CE"/>
        <family val="1"/>
        <charset val="238"/>
      </rPr>
      <t xml:space="preserve">
-  przystosowany do HRI</t>
    </r>
    <r>
      <rPr>
        <sz val="8"/>
        <color theme="1"/>
        <rFont val="Times New Roman CE"/>
        <charset val="238"/>
      </rPr>
      <t>-Mei</t>
    </r>
    <r>
      <rPr>
        <sz val="8"/>
        <color theme="1"/>
        <rFont val="Times New Roman CE"/>
        <family val="1"/>
        <charset val="238"/>
      </rPr>
      <t xml:space="preserve"> i Pulse RF 868MHz 
- do wody zimnej do 50°C </t>
    </r>
  </si>
  <si>
    <r>
      <t>Wodomierz DN 100                                                                                                                                      
- w</t>
    </r>
    <r>
      <rPr>
        <sz val="8"/>
        <color theme="1"/>
        <rFont val="Times New Roman CE"/>
        <family val="1"/>
        <charset val="238"/>
      </rPr>
      <t>odomierz śrubowy z poziomą osią
- fabrycznie nowy DN100</t>
    </r>
    <r>
      <rPr>
        <sz val="8"/>
        <color theme="1"/>
        <rFont val="Times New Roman CE"/>
        <charset val="238"/>
      </rPr>
      <t xml:space="preserve"> Q₃=100m³/h</t>
    </r>
    <r>
      <rPr>
        <sz val="8"/>
        <color theme="1"/>
        <rFont val="Times New Roman CE"/>
        <family val="1"/>
        <charset val="238"/>
      </rPr>
      <t xml:space="preserve"> L=250mm 50ºC
- z liczydłem w pełni hermetycznym (IP68)
- klasa  - </t>
    </r>
    <r>
      <rPr>
        <sz val="8"/>
        <color theme="1"/>
        <rFont val="Times New Roman CE"/>
        <charset val="238"/>
      </rPr>
      <t xml:space="preserve"> R=315-H</t>
    </r>
    <r>
      <rPr>
        <sz val="8"/>
        <color theme="1"/>
        <rFont val="Times New Roman CE"/>
        <family val="1"/>
        <charset val="238"/>
      </rPr>
      <t xml:space="preserve">  
-  przystosowany do HRI</t>
    </r>
    <r>
      <rPr>
        <sz val="8"/>
        <color theme="1"/>
        <rFont val="Times New Roman CE"/>
        <charset val="238"/>
      </rPr>
      <t>-Mei</t>
    </r>
    <r>
      <rPr>
        <sz val="8"/>
        <color theme="1"/>
        <rFont val="Times New Roman CE"/>
        <family val="1"/>
        <charset val="238"/>
      </rPr>
      <t xml:space="preserve"> i Pulse RF 868MHz
- do wody zimnej do 50°C </t>
    </r>
  </si>
  <si>
    <r>
      <t>Wodomierz DN 150                                                                                                                                      
- w</t>
    </r>
    <r>
      <rPr>
        <sz val="8"/>
        <color theme="1"/>
        <rFont val="Times New Roman CE"/>
        <family val="1"/>
        <charset val="238"/>
      </rPr>
      <t xml:space="preserve">odomierz śrubowy z poziomą osią
- fabrycznie nowy DN150 </t>
    </r>
    <r>
      <rPr>
        <sz val="8"/>
        <color theme="1"/>
        <rFont val="Times New Roman CE"/>
        <charset val="238"/>
      </rPr>
      <t>Q₃=250m³/h</t>
    </r>
    <r>
      <rPr>
        <sz val="8"/>
        <color theme="1"/>
        <rFont val="Times New Roman CE"/>
        <family val="1"/>
        <charset val="238"/>
      </rPr>
      <t xml:space="preserve"> L=300mm kl.C 50ºC
- z liczydłem w pełni hermetycznym (IP68)
- klasa  -  </t>
    </r>
    <r>
      <rPr>
        <sz val="8"/>
        <color theme="1"/>
        <rFont val="Times New Roman CE"/>
        <charset val="238"/>
      </rPr>
      <t>R=315-H</t>
    </r>
    <r>
      <rPr>
        <sz val="8"/>
        <color theme="1"/>
        <rFont val="Times New Roman CE"/>
        <family val="1"/>
        <charset val="238"/>
      </rPr>
      <t xml:space="preserve">
-  przystosowany do HRI</t>
    </r>
    <r>
      <rPr>
        <sz val="8"/>
        <color theme="1"/>
        <rFont val="Times New Roman CE"/>
        <charset val="238"/>
      </rPr>
      <t>-Mei</t>
    </r>
    <r>
      <rPr>
        <sz val="8"/>
        <color theme="1"/>
        <rFont val="Times New Roman CE"/>
        <family val="1"/>
        <charset val="238"/>
      </rPr>
      <t xml:space="preserve"> i Pulse RF 868MHz 
- do wody zimnej do 50°C </t>
    </r>
  </si>
  <si>
    <r>
      <t xml:space="preserve">Wodomierz sprzężony-liniowy DN 50/20                                                                                                                                     
</t>
    </r>
    <r>
      <rPr>
        <sz val="8"/>
        <color theme="1"/>
        <rFont val="Times New Roman CE"/>
        <family val="1"/>
        <charset val="238"/>
      </rPr>
      <t>- fabrycznie nowy DN50/20 Q</t>
    </r>
    <r>
      <rPr>
        <sz val="8"/>
        <color theme="1"/>
        <rFont val="Times New Roman CE"/>
        <charset val="238"/>
      </rPr>
      <t>₃=</t>
    </r>
    <r>
      <rPr>
        <sz val="8"/>
        <color theme="1"/>
        <rFont val="Times New Roman CE"/>
        <family val="1"/>
        <charset val="238"/>
      </rPr>
      <t xml:space="preserve">25m³/h L=270mm 50ºC
- R=1600
- przystosowany do HRI, HRI-Mei oraz Pulse RF 868MHz
- do wody zimnej do 50°C </t>
    </r>
  </si>
  <si>
    <r>
      <t xml:space="preserve">Wodomierz sprzężony-liniowy DN 80/20                                                                                                                                     
</t>
    </r>
    <r>
      <rPr>
        <sz val="8"/>
        <color theme="1"/>
        <rFont val="Times New Roman CE"/>
        <family val="1"/>
        <charset val="238"/>
      </rPr>
      <t>- fabrycznie nowy DN80/20 Q</t>
    </r>
    <r>
      <rPr>
        <sz val="8"/>
        <color theme="1"/>
        <rFont val="Times New Roman CE"/>
        <charset val="238"/>
      </rPr>
      <t>₃</t>
    </r>
    <r>
      <rPr>
        <sz val="8"/>
        <color theme="1"/>
        <rFont val="Times New Roman CE"/>
        <family val="1"/>
        <charset val="238"/>
      </rPr>
      <t xml:space="preserve">=63m³/h L=300mm 50ºC
- R=4000
- przystosowany do HRI, HRI-Mei oraz Pulse RF 868MHz
- do wody zimnej do 50°C </t>
    </r>
  </si>
  <si>
    <r>
      <t xml:space="preserve">Wodomierz sprzężony-liniowy DN 100/20                                                                                                                                     
</t>
    </r>
    <r>
      <rPr>
        <sz val="8"/>
        <color theme="1"/>
        <rFont val="Times New Roman CE"/>
        <family val="1"/>
        <charset val="238"/>
      </rPr>
      <t>- fabrycznie nowy DN100/20 Q</t>
    </r>
    <r>
      <rPr>
        <sz val="8"/>
        <color theme="1"/>
        <rFont val="Times New Roman CE"/>
        <charset val="238"/>
      </rPr>
      <t>₃</t>
    </r>
    <r>
      <rPr>
        <sz val="8"/>
        <color theme="1"/>
        <rFont val="Times New Roman CE"/>
        <family val="1"/>
        <charset val="238"/>
      </rPr>
      <t xml:space="preserve">=100m³/h L=360mm 50ºC
- R=6300
- przystosowany do HRI, HRI-Mei oraz Pulse RF 868MHz
- do wody zimnej do 50°C </t>
    </r>
  </si>
  <si>
    <r>
      <t>Plomba samozatrzaskowa</t>
    </r>
    <r>
      <rPr>
        <sz val="10"/>
        <color theme="1"/>
        <rFont val="Times New Roman CE"/>
        <family val="1"/>
        <charset val="238"/>
      </rPr>
      <t xml:space="preserve"> z logo i numerem na wodomierz DN 15
</t>
    </r>
    <r>
      <rPr>
        <sz val="8"/>
        <color theme="1"/>
        <rFont val="Times New Roman CE"/>
        <family val="1"/>
        <charset val="238"/>
      </rPr>
      <t>Logo: GZK Żołędowo, Logo i numer wygrawerowane w kolorze czarnym na obejmie</t>
    </r>
  </si>
  <si>
    <r>
      <t>Plomba samozatrzaskowa</t>
    </r>
    <r>
      <rPr>
        <sz val="10"/>
        <color theme="1"/>
        <rFont val="Times New Roman CE"/>
        <family val="1"/>
        <charset val="238"/>
      </rPr>
      <t xml:space="preserve"> z logo i numerem na wodomierz DN 20
</t>
    </r>
    <r>
      <rPr>
        <sz val="8"/>
        <color theme="1"/>
        <rFont val="Times New Roman CE"/>
        <family val="1"/>
        <charset val="238"/>
      </rPr>
      <t>Logo: GZK Żołędowo, Logo i numer wygrawerowane w kolorze czarnym na obejmie</t>
    </r>
  </si>
  <si>
    <r>
      <t xml:space="preserve">Plomba samozatrzaskowa </t>
    </r>
    <r>
      <rPr>
        <sz val="10"/>
        <color theme="1"/>
        <rFont val="Times New Roman CE"/>
        <family val="1"/>
        <charset val="238"/>
      </rPr>
      <t xml:space="preserve">z logo i numerem na wodomierz DN 25
</t>
    </r>
    <r>
      <rPr>
        <sz val="8"/>
        <color theme="1"/>
        <rFont val="Times New Roman CE"/>
        <family val="1"/>
        <charset val="238"/>
      </rPr>
      <t>Logo: GZK Żołędowo, Logo i numer wygrawerowane w kolorze czarnym na obejmie</t>
    </r>
  </si>
  <si>
    <r>
      <t xml:space="preserve">Plomba samozatrzaskowa </t>
    </r>
    <r>
      <rPr>
        <sz val="10"/>
        <color theme="1"/>
        <rFont val="Times New Roman CE"/>
        <family val="1"/>
        <charset val="238"/>
      </rPr>
      <t xml:space="preserve">z logo i numerem na wodomierz DN32
</t>
    </r>
    <r>
      <rPr>
        <sz val="8"/>
        <color theme="1"/>
        <rFont val="Times New Roman CE"/>
        <family val="1"/>
        <charset val="238"/>
      </rPr>
      <t>Logo: GZK Żołędowo, Logo i numer wygrawerowane w kolorze czarnym na obejmie</t>
    </r>
  </si>
  <si>
    <r>
      <t xml:space="preserve">Plomba samozatrzaskowa </t>
    </r>
    <r>
      <rPr>
        <sz val="10"/>
        <color theme="1"/>
        <rFont val="Times New Roman CE"/>
        <family val="1"/>
        <charset val="238"/>
      </rPr>
      <t xml:space="preserve">z logo i numerem na wodomierz DN 40
</t>
    </r>
    <r>
      <rPr>
        <sz val="8"/>
        <color theme="1"/>
        <rFont val="Times New Roman CE"/>
        <family val="1"/>
        <charset val="238"/>
      </rPr>
      <t>Logo: GZK Żołędowo, Logo i numer wygrawerowane w kolorze czarnym na obejmie</t>
    </r>
  </si>
  <si>
    <r>
      <t xml:space="preserve">Plomba linkowa do wodomierzy 
</t>
    </r>
    <r>
      <rPr>
        <sz val="8"/>
        <color theme="1"/>
        <rFont val="Times New Roman CE"/>
        <family val="1"/>
        <charset val="238"/>
      </rPr>
      <t xml:space="preserve">Zabezpieczenie składa się z trzech elementów:
- przezroczystej obudowy
- wkładki zatrzaskowej
- żyłki w oplocie ocynkowanym. 
Każda plomba posiada oznakowanie wykonane techniką laserową na dwóch elementach:
- obudowa - logo firmy i numer kolejny 
- wkładka - powtórzenie numeru z ubudowy </t>
    </r>
  </si>
  <si>
    <t xml:space="preserve">Pieczątka firmowa oferenta </t>
  </si>
  <si>
    <t>OFERTA</t>
  </si>
  <si>
    <r>
      <t xml:space="preserve">Wodomierz DN 80                                                                                                                                      
</t>
    </r>
    <r>
      <rPr>
        <sz val="8"/>
        <color theme="1"/>
        <rFont val="Times New Roman CE"/>
        <family val="1"/>
        <charset val="238"/>
      </rPr>
      <t xml:space="preserve">- przemysłowy z poziomą osią wirnika
- fabrycznie nowy DN80 </t>
    </r>
    <r>
      <rPr>
        <sz val="8"/>
        <color theme="1"/>
        <rFont val="Times New Roman CE"/>
        <charset val="238"/>
      </rPr>
      <t>Q₃=63m³/h</t>
    </r>
    <r>
      <rPr>
        <sz val="8"/>
        <color theme="1"/>
        <rFont val="Times New Roman CE"/>
        <family val="1"/>
        <charset val="238"/>
      </rPr>
      <t xml:space="preserve"> L=225mm </t>
    </r>
    <r>
      <rPr>
        <sz val="8"/>
        <color theme="1"/>
        <rFont val="Times New Roman CE"/>
        <charset val="238"/>
      </rPr>
      <t>R=100</t>
    </r>
    <r>
      <rPr>
        <sz val="8"/>
        <color theme="1"/>
        <rFont val="Times New Roman CE"/>
        <family val="1"/>
        <charset val="238"/>
      </rPr>
      <t xml:space="preserve"> 30ºC
- wodomierze muszą być przystosowane do zamontowania (w trakcie eksploatacji wodomierza, bez naruszenia jego cechy legalizacyjnej) zamiennie każdego z następujących rodzajów nadajników impulsów: kontaktronowy lub optoelektroniczny, dane wodomierzy: rozszerzony zakres pomiarowy, hydrodynamiczny balans wirnika, symetryczny pierścień kalibracyjny, możliwość obrotu liczydła o 355°, duża odporność na przeciążenia, PN 16.</t>
    </r>
  </si>
  <si>
    <r>
      <t xml:space="preserve">Wodomierz DN 100                                                                                                                                      
</t>
    </r>
    <r>
      <rPr>
        <sz val="8"/>
        <color theme="1"/>
        <rFont val="Times New Roman CE"/>
        <family val="1"/>
        <charset val="238"/>
      </rPr>
      <t xml:space="preserve">- przemysłowy z poziomą osią wirnika
- fabrycznie nowy DN100 </t>
    </r>
    <r>
      <rPr>
        <sz val="8"/>
        <color theme="1"/>
        <rFont val="Times New Roman CE"/>
        <charset val="238"/>
      </rPr>
      <t>Q₃=100m³/h</t>
    </r>
    <r>
      <rPr>
        <sz val="8"/>
        <color theme="1"/>
        <rFont val="Times New Roman CE"/>
        <family val="1"/>
        <charset val="238"/>
      </rPr>
      <t xml:space="preserve"> L=250mm </t>
    </r>
    <r>
      <rPr>
        <sz val="8"/>
        <color theme="1"/>
        <rFont val="Times New Roman CE"/>
        <charset val="238"/>
      </rPr>
      <t>R=100</t>
    </r>
    <r>
      <rPr>
        <sz val="8"/>
        <color theme="1"/>
        <rFont val="Times New Roman CE"/>
        <family val="1"/>
        <charset val="238"/>
      </rPr>
      <t xml:space="preserve"> 30ºC
- wodomierze muszą być przystosowane do zamontowania (w trakcie eksploatacji wodomierza, bez naruszenia jego cechy legalizacyjnej) zamiennie każdego z następujących rodzajów nadajników impulsów: kontaktronowy lub optoelektroniczny, dane wodomierzy: rozszerzony zakres pomiarowy, hydrodynamiczny balans wirnika, symetryczny pierścień kalibracyjny, możliwość obrotu liczydła o 355°, duża odporność na przeciążenia, PN 16.</t>
    </r>
  </si>
  <si>
    <r>
      <t xml:space="preserve">Wodomierz DN 50                                                                                                                                       
</t>
    </r>
    <r>
      <rPr>
        <sz val="8"/>
        <color theme="1"/>
        <rFont val="Times New Roman CE"/>
        <family val="1"/>
        <charset val="238"/>
      </rPr>
      <t>- przemysłowy z poziomą osią wirnika
- fabrycznie nowy DN50</t>
    </r>
    <r>
      <rPr>
        <sz val="8"/>
        <color theme="1"/>
        <rFont val="Times New Roman CE"/>
        <charset val="238"/>
      </rPr>
      <t xml:space="preserve"> Q₃=25m³/h</t>
    </r>
    <r>
      <rPr>
        <sz val="8"/>
        <color theme="1"/>
        <rFont val="Times New Roman CE"/>
        <family val="1"/>
        <charset val="238"/>
      </rPr>
      <t xml:space="preserve"> L=200mm </t>
    </r>
    <r>
      <rPr>
        <sz val="8"/>
        <color theme="1"/>
        <rFont val="Times New Roman CE"/>
        <charset val="238"/>
      </rPr>
      <t>R=100</t>
    </r>
    <r>
      <rPr>
        <sz val="8"/>
        <color theme="1"/>
        <rFont val="Times New Roman CE"/>
        <family val="1"/>
        <charset val="238"/>
      </rPr>
      <t xml:space="preserve"> 30ºC
- wodomierze muszą być przystosowane do zamontowania (w trakcie eksploatacji wodomierza, bez naruszenia jego cechy legalizacyjnej) zamiennie każdego z następujących rodzajów nadajników impulsów: kontaktronowy lub optoelektroniczny, dane wodomierzy: rozszerzony zakres pomiarowy, hydrodynamiczny balans wirnika, symetryczny pierścień kalibracyjny, możliwość obrotu liczydła o 355°, duża odporność na przeciążenia, PN 16.</t>
    </r>
  </si>
  <si>
    <r>
      <t xml:space="preserve">Wodomierz DN 150                                                                                                                                      
</t>
    </r>
    <r>
      <rPr>
        <sz val="8"/>
        <color theme="1"/>
        <rFont val="Times New Roman CE"/>
        <family val="1"/>
        <charset val="238"/>
      </rPr>
      <t xml:space="preserve">- przemysłowy z poziomą osią wirnika
- fabrycznie nowy DN150 </t>
    </r>
    <r>
      <rPr>
        <sz val="8"/>
        <color theme="1"/>
        <rFont val="Times New Roman CE"/>
        <charset val="238"/>
      </rPr>
      <t>Q₃=160m³/h</t>
    </r>
    <r>
      <rPr>
        <sz val="8"/>
        <color theme="1"/>
        <rFont val="Times New Roman CE"/>
        <family val="1"/>
        <charset val="238"/>
      </rPr>
      <t xml:space="preserve"> L=300mm </t>
    </r>
    <r>
      <rPr>
        <sz val="8"/>
        <color theme="1"/>
        <rFont val="Times New Roman CE"/>
        <charset val="238"/>
      </rPr>
      <t>R=100</t>
    </r>
    <r>
      <rPr>
        <sz val="8"/>
        <color theme="1"/>
        <rFont val="Times New Roman CE"/>
        <family val="1"/>
        <charset val="238"/>
      </rPr>
      <t xml:space="preserve"> 30ºC
- wodomierze muszą być przystosowane do zamontowania (w trakcie eksploatacji wodomierza, bez naruszenia jego cechy legalizacyjnej) zamiennie każdego z następujących rodzajów nadajników impulsów: kontaktronowy lub optoelektroniczny, dane wodomierzy: rozszerzony zakres pomiarowy, hydrodynamiczny balans wirnika, symetryczny pierścień kalibracyjny, możliwość obrotu liczydła o 355°, duża odporność na przeciążenia, PN 16.</t>
    </r>
  </si>
  <si>
    <t>Wodomierze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</si>
</sst>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>
    <font>
      <sz val="11"/>
      <color theme="1"/>
      <name val="Czcionka tekstu podstawowego"/>
      <family val="2"/>
      <charset val="238"/>
    </font>
    <font>
      <sz val="11"/>
      <color indexed="8"/>
      <name val="Times New Roman CE"/>
      <family val="1"/>
      <charset val="238"/>
    </font>
    <font>
      <b/>
      <sz val="11"/>
      <color indexed="8"/>
      <name val="Times New Roman CE"/>
      <family val="1"/>
      <charset val="238"/>
    </font>
    <font>
      <b/>
      <sz val="10"/>
      <color indexed="8"/>
      <name val="Times New Roman CE"/>
      <family val="1"/>
      <charset val="238"/>
    </font>
    <font>
      <sz val="12"/>
      <color indexed="8"/>
      <name val="Times New Roman CE"/>
      <family val="1"/>
      <charset val="238"/>
    </font>
    <font>
      <sz val="10"/>
      <color indexed="8"/>
      <name val="Times New Roman CE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indexed="8"/>
      <name val="Arial"/>
      <family val="2"/>
      <charset val="238"/>
    </font>
    <font>
      <sz val="11"/>
      <color indexed="8"/>
      <name val="Czcionka tekstu podstawowego"/>
      <charset val="238"/>
    </font>
    <font>
      <sz val="8"/>
      <color indexed="81"/>
      <name val="Tahoma"/>
      <family val="2"/>
      <charset val="238"/>
    </font>
    <font>
      <b/>
      <sz val="8"/>
      <color indexed="81"/>
      <name val="Tahoma"/>
      <family val="2"/>
      <charset val="238"/>
    </font>
    <font>
      <sz val="12"/>
      <color theme="1"/>
      <name val="Times New Roman CE"/>
      <family val="1"/>
      <charset val="238"/>
    </font>
    <font>
      <sz val="11"/>
      <color theme="1"/>
      <name val="Times New Roman CE"/>
      <family val="1"/>
      <charset val="238"/>
    </font>
    <font>
      <sz val="8"/>
      <color theme="1"/>
      <name val="Times New Roman CE"/>
      <family val="1"/>
      <charset val="238"/>
    </font>
    <font>
      <sz val="8"/>
      <color theme="1"/>
      <name val="Times New Roman CE"/>
      <charset val="238"/>
    </font>
    <font>
      <sz val="8"/>
      <color theme="1"/>
      <name val="Calibri"/>
      <family val="2"/>
      <charset val="238"/>
    </font>
    <font>
      <sz val="11"/>
      <color theme="1"/>
      <name val="Times New Roman CE"/>
      <charset val="238"/>
    </font>
    <font>
      <sz val="10"/>
      <color theme="1"/>
      <name val="Times New Roman CE"/>
      <family val="1"/>
      <charset val="238"/>
    </font>
    <font>
      <sz val="10"/>
      <color theme="1"/>
      <name val="Times New Roman CE"/>
      <charset val="238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theme="8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 diagonalUp="1" diagonalDown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3">
    <xf numFmtId="0" fontId="0" fillId="0" borderId="0"/>
    <xf numFmtId="0" fontId="8" fillId="0" borderId="0" applyBorder="0" applyProtection="0"/>
    <xf numFmtId="0" fontId="7" fillId="0" borderId="0"/>
  </cellStyleXfs>
  <cellXfs count="51">
    <xf numFmtId="0" fontId="0" fillId="0" borderId="0" xfId="0"/>
    <xf numFmtId="0" fontId="1" fillId="0" borderId="0" xfId="0" applyFont="1"/>
    <xf numFmtId="0" fontId="5" fillId="0" borderId="1" xfId="0" applyFont="1" applyBorder="1" applyAlignment="1">
      <alignment vertical="center" wrapText="1"/>
    </xf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right" vertical="center"/>
    </xf>
    <xf numFmtId="0" fontId="1" fillId="0" borderId="2" xfId="0" applyFont="1" applyBorder="1" applyAlignment="1">
      <alignment vertical="center"/>
    </xf>
    <xf numFmtId="0" fontId="5" fillId="0" borderId="5" xfId="0" applyFont="1" applyBorder="1" applyAlignment="1">
      <alignment vertical="center" wrapText="1"/>
    </xf>
    <xf numFmtId="2" fontId="5" fillId="0" borderId="1" xfId="0" applyNumberFormat="1" applyFont="1" applyBorder="1" applyAlignment="1">
      <alignment vertical="center" wrapText="1"/>
    </xf>
    <xf numFmtId="2" fontId="3" fillId="0" borderId="6" xfId="0" applyNumberFormat="1" applyFont="1" applyBorder="1" applyAlignment="1">
      <alignment vertical="center" wrapText="1"/>
    </xf>
    <xf numFmtId="2" fontId="5" fillId="0" borderId="1" xfId="0" applyNumberFormat="1" applyFont="1" applyBorder="1" applyAlignment="1">
      <alignment vertical="center"/>
    </xf>
    <xf numFmtId="2" fontId="5" fillId="2" borderId="1" xfId="0" applyNumberFormat="1" applyFont="1" applyFill="1" applyBorder="1" applyAlignment="1" applyProtection="1">
      <alignment vertical="center"/>
      <protection locked="0"/>
    </xf>
    <xf numFmtId="0" fontId="1" fillId="2" borderId="0" xfId="0" applyFont="1" applyFill="1" applyAlignment="1" applyProtection="1">
      <alignment vertical="center"/>
      <protection locked="0"/>
    </xf>
    <xf numFmtId="0" fontId="1" fillId="2" borderId="1" xfId="0" applyFont="1" applyFill="1" applyBorder="1" applyAlignment="1" applyProtection="1">
      <alignment vertical="center"/>
      <protection locked="0"/>
    </xf>
    <xf numFmtId="2" fontId="5" fillId="2" borderId="1" xfId="0" applyNumberFormat="1" applyFont="1" applyFill="1" applyBorder="1" applyAlignment="1" applyProtection="1">
      <alignment vertical="center" wrapText="1"/>
      <protection locked="0"/>
    </xf>
    <xf numFmtId="2" fontId="5" fillId="2" borderId="2" xfId="0" applyNumberFormat="1" applyFont="1" applyFill="1" applyBorder="1" applyAlignment="1" applyProtection="1">
      <alignment vertical="center"/>
      <protection locked="0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vertical="center" wrapText="1"/>
    </xf>
    <xf numFmtId="0" fontId="17" fillId="0" borderId="1" xfId="0" applyFont="1" applyBorder="1" applyAlignment="1">
      <alignment wrapText="1"/>
    </xf>
    <xf numFmtId="0" fontId="17" fillId="0" borderId="1" xfId="0" applyFont="1" applyBorder="1" applyAlignment="1">
      <alignment vertical="center" wrapText="1"/>
    </xf>
    <xf numFmtId="0" fontId="17" fillId="0" borderId="1" xfId="0" applyFont="1" applyBorder="1" applyAlignment="1">
      <alignment vertical="center"/>
    </xf>
    <xf numFmtId="0" fontId="18" fillId="0" borderId="1" xfId="0" applyFont="1" applyBorder="1" applyAlignment="1">
      <alignment vertical="center" wrapText="1"/>
    </xf>
    <xf numFmtId="0" fontId="12" fillId="0" borderId="0" xfId="0" applyFont="1"/>
    <xf numFmtId="0" fontId="21" fillId="0" borderId="0" xfId="0" applyFont="1"/>
    <xf numFmtId="0" fontId="13" fillId="0" borderId="0" xfId="0" applyFont="1"/>
    <xf numFmtId="0" fontId="11" fillId="0" borderId="0" xfId="0" applyFont="1"/>
    <xf numFmtId="0" fontId="23" fillId="0" borderId="0" xfId="0" applyFont="1" applyAlignment="1">
      <alignment horizontal="left"/>
    </xf>
    <xf numFmtId="0" fontId="5" fillId="0" borderId="5" xfId="0" applyFont="1" applyBorder="1" applyAlignment="1">
      <alignment horizontal="right" vertical="center" wrapText="1"/>
    </xf>
    <xf numFmtId="0" fontId="5" fillId="0" borderId="9" xfId="0" applyFont="1" applyBorder="1" applyAlignment="1">
      <alignment vertical="center" wrapText="1"/>
    </xf>
    <xf numFmtId="0" fontId="3" fillId="3" borderId="4" xfId="0" applyFont="1" applyFill="1" applyBorder="1" applyAlignment="1" applyProtection="1">
      <alignment horizontal="left" vertical="center" wrapText="1"/>
      <protection locked="0"/>
    </xf>
    <xf numFmtId="0" fontId="3" fillId="3" borderId="8" xfId="0" applyFont="1" applyFill="1" applyBorder="1" applyAlignment="1" applyProtection="1">
      <alignment horizontal="left" vertical="center" wrapText="1"/>
      <protection locked="0"/>
    </xf>
    <xf numFmtId="0" fontId="3" fillId="3" borderId="7" xfId="0" applyFont="1" applyFill="1" applyBorder="1" applyAlignment="1" applyProtection="1">
      <alignment horizontal="left" vertical="center" wrapText="1"/>
      <protection locked="0"/>
    </xf>
    <xf numFmtId="0" fontId="19" fillId="0" borderId="0" xfId="0" applyFont="1" applyAlignment="1">
      <alignment horizontal="right"/>
    </xf>
    <xf numFmtId="0" fontId="22" fillId="0" borderId="0" xfId="0" applyFont="1" applyAlignment="1">
      <alignment horizontal="center" vertical="center"/>
    </xf>
    <xf numFmtId="0" fontId="20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</cellXfs>
  <cellStyles count="3">
    <cellStyle name="Excel Built-in Normal" xfId="1" xr:uid="{00000000-0005-0000-0000-000000000000}"/>
    <cellStyle name="Normalny" xfId="0" builtinId="0"/>
    <cellStyle name="Normalny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/>
  <dimension ref="A1:H57"/>
  <sheetViews>
    <sheetView tabSelected="1" zoomScale="200" zoomScaleNormal="200" workbookViewId="0">
      <selection activeCell="E11" sqref="E11"/>
    </sheetView>
  </sheetViews>
  <sheetFormatPr defaultColWidth="8.875" defaultRowHeight="15"/>
  <cols>
    <col min="1" max="1" width="4.5" style="10" customWidth="1"/>
    <col min="2" max="2" width="34.625" style="28" customWidth="1"/>
    <col min="3" max="3" width="5.25" style="1" customWidth="1"/>
    <col min="4" max="4" width="4.375" style="1" customWidth="1"/>
    <col min="5" max="5" width="6.875" style="1" customWidth="1"/>
    <col min="6" max="6" width="7.125" style="1" customWidth="1"/>
    <col min="7" max="7" width="7.75" style="1" customWidth="1"/>
    <col min="8" max="8" width="9.375" style="1" customWidth="1"/>
    <col min="9" max="16384" width="8.875" style="1"/>
  </cols>
  <sheetData>
    <row r="1" spans="1:8" customFormat="1" ht="15.75">
      <c r="A1" s="38"/>
      <c r="B1" s="38"/>
      <c r="C1" s="38"/>
      <c r="D1" s="38"/>
      <c r="E1" s="38"/>
      <c r="F1" s="38"/>
      <c r="G1" s="38"/>
      <c r="H1" s="38"/>
    </row>
    <row r="2" spans="1:8" customFormat="1" ht="15.75">
      <c r="A2" s="40"/>
      <c r="B2" s="41"/>
      <c r="C2" s="41"/>
      <c r="D2" s="41"/>
      <c r="E2" s="41"/>
      <c r="F2" s="41"/>
      <c r="G2" s="41"/>
      <c r="H2" s="41"/>
    </row>
    <row r="3" spans="1:8" customFormat="1" ht="15.75">
      <c r="A3" s="29" t="s">
        <v>53</v>
      </c>
      <c r="B3" s="30"/>
      <c r="C3" s="31"/>
      <c r="D3" s="31"/>
      <c r="E3" s="31"/>
      <c r="F3" s="31"/>
      <c r="G3" s="31"/>
      <c r="H3" s="31"/>
    </row>
    <row r="4" spans="1:8" customFormat="1" ht="20.25">
      <c r="A4" s="39" t="s">
        <v>54</v>
      </c>
      <c r="B4" s="39"/>
      <c r="C4" s="39"/>
      <c r="D4" s="39"/>
      <c r="E4" s="39"/>
      <c r="F4" s="39"/>
      <c r="G4" s="39"/>
      <c r="H4" s="39"/>
    </row>
    <row r="5" spans="1:8" customFormat="1" ht="18.75">
      <c r="A5" s="32"/>
      <c r="B5" s="28"/>
      <c r="C5" s="28"/>
      <c r="D5" s="28"/>
      <c r="E5" s="28"/>
      <c r="F5" s="28"/>
      <c r="G5" s="28"/>
      <c r="H5" s="28"/>
    </row>
    <row r="7" spans="1:8" ht="14.25" customHeight="1">
      <c r="A7" s="48" t="s">
        <v>59</v>
      </c>
      <c r="B7" s="48"/>
      <c r="C7" s="48"/>
      <c r="D7" s="48"/>
      <c r="E7" s="48"/>
      <c r="F7" s="48"/>
      <c r="G7" s="48"/>
      <c r="H7" s="48"/>
    </row>
    <row r="8" spans="1:8" ht="16.5" customHeight="1">
      <c r="A8" s="49" t="s">
        <v>7</v>
      </c>
      <c r="B8" s="42" t="s">
        <v>5</v>
      </c>
      <c r="C8" s="44" t="s">
        <v>0</v>
      </c>
      <c r="D8" s="44" t="s">
        <v>1</v>
      </c>
      <c r="E8" s="44" t="s">
        <v>9</v>
      </c>
      <c r="F8" s="44" t="s">
        <v>6</v>
      </c>
      <c r="G8" s="44" t="s">
        <v>2</v>
      </c>
      <c r="H8" s="44" t="s">
        <v>8</v>
      </c>
    </row>
    <row r="9" spans="1:8" ht="23.25" customHeight="1">
      <c r="A9" s="50"/>
      <c r="B9" s="43"/>
      <c r="C9" s="45"/>
      <c r="D9" s="45"/>
      <c r="E9" s="45"/>
      <c r="F9" s="45"/>
      <c r="G9" s="45"/>
      <c r="H9" s="45"/>
    </row>
    <row r="10" spans="1:8" ht="15.75">
      <c r="A10" s="5">
        <v>1</v>
      </c>
      <c r="B10" s="22">
        <v>2</v>
      </c>
      <c r="C10" s="5">
        <v>3</v>
      </c>
      <c r="D10" s="6">
        <v>4</v>
      </c>
      <c r="E10" s="5">
        <v>5</v>
      </c>
      <c r="F10" s="6">
        <v>6</v>
      </c>
      <c r="G10" s="5">
        <v>7</v>
      </c>
      <c r="H10" s="6">
        <v>8</v>
      </c>
    </row>
    <row r="11" spans="1:8" ht="120">
      <c r="A11" s="5">
        <v>1</v>
      </c>
      <c r="B11" s="23" t="s">
        <v>34</v>
      </c>
      <c r="C11" s="2" t="s">
        <v>3</v>
      </c>
      <c r="D11" s="11">
        <v>50</v>
      </c>
      <c r="E11" s="17"/>
      <c r="F11" s="16">
        <v>23</v>
      </c>
      <c r="G11" s="14">
        <f t="shared" ref="G11:G55" si="0">E11+E11*F11%</f>
        <v>0</v>
      </c>
      <c r="H11" s="14">
        <f t="shared" ref="H11:H55" si="1">D11*G11</f>
        <v>0</v>
      </c>
    </row>
    <row r="12" spans="1:8" ht="120">
      <c r="A12" s="5">
        <v>2</v>
      </c>
      <c r="B12" s="23" t="s">
        <v>35</v>
      </c>
      <c r="C12" s="2" t="s">
        <v>3</v>
      </c>
      <c r="D12" s="8">
        <v>1000</v>
      </c>
      <c r="E12" s="17"/>
      <c r="F12" s="16">
        <v>23</v>
      </c>
      <c r="G12" s="14">
        <f t="shared" si="0"/>
        <v>0</v>
      </c>
      <c r="H12" s="14">
        <f t="shared" si="1"/>
        <v>0</v>
      </c>
    </row>
    <row r="13" spans="1:8" ht="108.75">
      <c r="A13" s="5">
        <v>3</v>
      </c>
      <c r="B13" s="23" t="s">
        <v>36</v>
      </c>
      <c r="C13" s="2" t="s">
        <v>3</v>
      </c>
      <c r="D13" s="11">
        <v>25</v>
      </c>
      <c r="E13" s="17"/>
      <c r="F13" s="16">
        <v>23</v>
      </c>
      <c r="G13" s="14">
        <f t="shared" si="0"/>
        <v>0</v>
      </c>
      <c r="H13" s="14">
        <f t="shared" si="1"/>
        <v>0</v>
      </c>
    </row>
    <row r="14" spans="1:8" ht="118.5" customHeight="1">
      <c r="A14" s="5">
        <v>4</v>
      </c>
      <c r="B14" s="23" t="s">
        <v>37</v>
      </c>
      <c r="C14" s="2" t="s">
        <v>3</v>
      </c>
      <c r="D14" s="11">
        <v>20</v>
      </c>
      <c r="E14" s="18"/>
      <c r="F14" s="16">
        <v>23</v>
      </c>
      <c r="G14" s="14">
        <f t="shared" si="0"/>
        <v>0</v>
      </c>
      <c r="H14" s="14">
        <f t="shared" si="1"/>
        <v>0</v>
      </c>
    </row>
    <row r="15" spans="1:8" ht="108.75">
      <c r="A15" s="5">
        <v>5</v>
      </c>
      <c r="B15" s="23" t="s">
        <v>38</v>
      </c>
      <c r="C15" s="2" t="s">
        <v>3</v>
      </c>
      <c r="D15" s="11">
        <v>20</v>
      </c>
      <c r="E15" s="19"/>
      <c r="F15" s="16">
        <v>23</v>
      </c>
      <c r="G15" s="14">
        <f t="shared" si="0"/>
        <v>0</v>
      </c>
      <c r="H15" s="14">
        <f t="shared" si="1"/>
        <v>0</v>
      </c>
    </row>
    <row r="16" spans="1:8" ht="108.75">
      <c r="A16" s="5">
        <v>6</v>
      </c>
      <c r="B16" s="23" t="s">
        <v>39</v>
      </c>
      <c r="C16" s="2" t="s">
        <v>3</v>
      </c>
      <c r="D16" s="11">
        <v>20</v>
      </c>
      <c r="E16" s="19"/>
      <c r="F16" s="16">
        <v>23</v>
      </c>
      <c r="G16" s="14">
        <f t="shared" si="0"/>
        <v>0</v>
      </c>
      <c r="H16" s="14">
        <f t="shared" si="1"/>
        <v>0</v>
      </c>
    </row>
    <row r="17" spans="1:8" ht="86.25">
      <c r="A17" s="5">
        <v>7</v>
      </c>
      <c r="B17" s="23" t="s">
        <v>40</v>
      </c>
      <c r="C17" s="2" t="s">
        <v>3</v>
      </c>
      <c r="D17" s="11">
        <v>4</v>
      </c>
      <c r="E17" s="19"/>
      <c r="F17" s="16">
        <v>23</v>
      </c>
      <c r="G17" s="14">
        <f t="shared" si="0"/>
        <v>0</v>
      </c>
      <c r="H17" s="14">
        <f t="shared" si="1"/>
        <v>0</v>
      </c>
    </row>
    <row r="18" spans="1:8" ht="86.25">
      <c r="A18" s="5">
        <v>8</v>
      </c>
      <c r="B18" s="23" t="s">
        <v>41</v>
      </c>
      <c r="C18" s="2" t="s">
        <v>3</v>
      </c>
      <c r="D18" s="8">
        <v>4</v>
      </c>
      <c r="E18" s="17"/>
      <c r="F18" s="16">
        <v>23</v>
      </c>
      <c r="G18" s="14">
        <f t="shared" si="0"/>
        <v>0</v>
      </c>
      <c r="H18" s="14">
        <f t="shared" si="1"/>
        <v>0</v>
      </c>
    </row>
    <row r="19" spans="1:8" ht="86.25">
      <c r="A19" s="5">
        <v>9</v>
      </c>
      <c r="B19" s="23" t="s">
        <v>42</v>
      </c>
      <c r="C19" s="2" t="s">
        <v>3</v>
      </c>
      <c r="D19" s="8">
        <v>2</v>
      </c>
      <c r="E19" s="17"/>
      <c r="F19" s="16">
        <v>23</v>
      </c>
      <c r="G19" s="14">
        <f t="shared" si="0"/>
        <v>0</v>
      </c>
      <c r="H19" s="14">
        <f t="shared" si="1"/>
        <v>0</v>
      </c>
    </row>
    <row r="20" spans="1:8" ht="108.75" customHeight="1">
      <c r="A20" s="5">
        <v>10</v>
      </c>
      <c r="B20" s="23" t="s">
        <v>43</v>
      </c>
      <c r="C20" s="2" t="s">
        <v>3</v>
      </c>
      <c r="D20" s="8">
        <v>2</v>
      </c>
      <c r="E20" s="17"/>
      <c r="F20" s="16">
        <v>23</v>
      </c>
      <c r="G20" s="14">
        <f t="shared" si="0"/>
        <v>0</v>
      </c>
      <c r="H20" s="14">
        <f t="shared" si="1"/>
        <v>0</v>
      </c>
    </row>
    <row r="21" spans="1:8" ht="71.25">
      <c r="A21" s="5">
        <v>11</v>
      </c>
      <c r="B21" s="23" t="s">
        <v>44</v>
      </c>
      <c r="C21" s="2" t="s">
        <v>3</v>
      </c>
      <c r="D21" s="8">
        <v>4</v>
      </c>
      <c r="E21" s="17"/>
      <c r="F21" s="16">
        <v>23</v>
      </c>
      <c r="G21" s="14">
        <f t="shared" si="0"/>
        <v>0</v>
      </c>
      <c r="H21" s="14">
        <f t="shared" si="1"/>
        <v>0</v>
      </c>
    </row>
    <row r="22" spans="1:8" ht="71.25">
      <c r="A22" s="5">
        <v>12</v>
      </c>
      <c r="B22" s="23" t="s">
        <v>45</v>
      </c>
      <c r="C22" s="2" t="s">
        <v>3</v>
      </c>
      <c r="D22" s="8">
        <v>4</v>
      </c>
      <c r="E22" s="17"/>
      <c r="F22" s="16">
        <v>23</v>
      </c>
      <c r="G22" s="14">
        <f t="shared" si="0"/>
        <v>0</v>
      </c>
      <c r="H22" s="14">
        <f t="shared" si="1"/>
        <v>0</v>
      </c>
    </row>
    <row r="23" spans="1:8" ht="82.5">
      <c r="A23" s="5">
        <v>13</v>
      </c>
      <c r="B23" s="23" t="s">
        <v>46</v>
      </c>
      <c r="C23" s="2" t="s">
        <v>3</v>
      </c>
      <c r="D23" s="8">
        <v>2</v>
      </c>
      <c r="E23" s="17"/>
      <c r="F23" s="16">
        <v>23</v>
      </c>
      <c r="G23" s="14">
        <f t="shared" si="0"/>
        <v>0</v>
      </c>
      <c r="H23" s="14">
        <f t="shared" si="1"/>
        <v>0</v>
      </c>
    </row>
    <row r="24" spans="1:8" ht="127.5" customHeight="1">
      <c r="A24" s="5">
        <v>14</v>
      </c>
      <c r="B24" s="24" t="s">
        <v>57</v>
      </c>
      <c r="C24" s="2" t="s">
        <v>3</v>
      </c>
      <c r="D24" s="8">
        <v>2</v>
      </c>
      <c r="E24" s="17"/>
      <c r="F24" s="16">
        <v>23</v>
      </c>
      <c r="G24" s="14">
        <f t="shared" si="0"/>
        <v>0</v>
      </c>
      <c r="H24" s="14">
        <f t="shared" si="1"/>
        <v>0</v>
      </c>
    </row>
    <row r="25" spans="1:8" ht="129" customHeight="1">
      <c r="A25" s="5">
        <v>15</v>
      </c>
      <c r="B25" s="24" t="s">
        <v>55</v>
      </c>
      <c r="C25" s="2" t="s">
        <v>3</v>
      </c>
      <c r="D25" s="8">
        <v>2</v>
      </c>
      <c r="E25" s="17"/>
      <c r="F25" s="16">
        <v>23</v>
      </c>
      <c r="G25" s="14">
        <f t="shared" si="0"/>
        <v>0</v>
      </c>
      <c r="H25" s="14">
        <f t="shared" si="1"/>
        <v>0</v>
      </c>
    </row>
    <row r="26" spans="1:8" ht="126.75" customHeight="1">
      <c r="A26" s="5">
        <v>16</v>
      </c>
      <c r="B26" s="24" t="s">
        <v>56</v>
      </c>
      <c r="C26" s="2" t="s">
        <v>3</v>
      </c>
      <c r="D26" s="8">
        <v>3</v>
      </c>
      <c r="E26" s="17"/>
      <c r="F26" s="16">
        <v>23</v>
      </c>
      <c r="G26" s="14">
        <f t="shared" si="0"/>
        <v>0</v>
      </c>
      <c r="H26" s="14">
        <f t="shared" si="1"/>
        <v>0</v>
      </c>
    </row>
    <row r="27" spans="1:8" ht="129.75" customHeight="1">
      <c r="A27" s="5">
        <v>17</v>
      </c>
      <c r="B27" s="24" t="s">
        <v>58</v>
      </c>
      <c r="C27" s="2" t="s">
        <v>3</v>
      </c>
      <c r="D27" s="8">
        <v>1</v>
      </c>
      <c r="E27" s="17"/>
      <c r="F27" s="16">
        <v>23</v>
      </c>
      <c r="G27" s="14">
        <f t="shared" si="0"/>
        <v>0</v>
      </c>
      <c r="H27" s="14">
        <f t="shared" si="1"/>
        <v>0</v>
      </c>
    </row>
    <row r="28" spans="1:8" s="3" customFormat="1">
      <c r="A28" s="5">
        <v>18</v>
      </c>
      <c r="B28" s="25" t="s">
        <v>11</v>
      </c>
      <c r="C28" s="2" t="s">
        <v>19</v>
      </c>
      <c r="D28" s="2">
        <v>50</v>
      </c>
      <c r="E28" s="20"/>
      <c r="F28" s="16">
        <v>23</v>
      </c>
      <c r="G28" s="14">
        <f t="shared" si="0"/>
        <v>0</v>
      </c>
      <c r="H28" s="14">
        <f t="shared" si="1"/>
        <v>0</v>
      </c>
    </row>
    <row r="29" spans="1:8" s="3" customFormat="1">
      <c r="A29" s="5">
        <v>19</v>
      </c>
      <c r="B29" s="25" t="s">
        <v>12</v>
      </c>
      <c r="C29" s="2" t="s">
        <v>19</v>
      </c>
      <c r="D29" s="2">
        <v>200</v>
      </c>
      <c r="E29" s="20"/>
      <c r="F29" s="16">
        <v>23</v>
      </c>
      <c r="G29" s="14">
        <f t="shared" si="0"/>
        <v>0</v>
      </c>
      <c r="H29" s="14">
        <f t="shared" si="1"/>
        <v>0</v>
      </c>
    </row>
    <row r="30" spans="1:8" s="3" customFormat="1">
      <c r="A30" s="5">
        <v>20</v>
      </c>
      <c r="B30" s="25" t="s">
        <v>13</v>
      </c>
      <c r="C30" s="2" t="s">
        <v>19</v>
      </c>
      <c r="D30" s="4">
        <v>10</v>
      </c>
      <c r="E30" s="17"/>
      <c r="F30" s="16">
        <v>23</v>
      </c>
      <c r="G30" s="14">
        <f t="shared" si="0"/>
        <v>0</v>
      </c>
      <c r="H30" s="14">
        <f t="shared" si="1"/>
        <v>0</v>
      </c>
    </row>
    <row r="31" spans="1:8" s="3" customFormat="1">
      <c r="A31" s="5">
        <v>21</v>
      </c>
      <c r="B31" s="25" t="s">
        <v>14</v>
      </c>
      <c r="C31" s="2" t="s">
        <v>19</v>
      </c>
      <c r="D31" s="4">
        <v>10</v>
      </c>
      <c r="E31" s="17"/>
      <c r="F31" s="16">
        <v>23</v>
      </c>
      <c r="G31" s="14">
        <f t="shared" si="0"/>
        <v>0</v>
      </c>
      <c r="H31" s="14">
        <f t="shared" si="1"/>
        <v>0</v>
      </c>
    </row>
    <row r="32" spans="1:8" s="3" customFormat="1">
      <c r="A32" s="5">
        <v>22</v>
      </c>
      <c r="B32" s="25" t="s">
        <v>15</v>
      </c>
      <c r="C32" s="2" t="s">
        <v>19</v>
      </c>
      <c r="D32" s="4">
        <v>6</v>
      </c>
      <c r="E32" s="17"/>
      <c r="F32" s="16">
        <v>23</v>
      </c>
      <c r="G32" s="14">
        <f t="shared" si="0"/>
        <v>0</v>
      </c>
      <c r="H32" s="14">
        <f t="shared" si="1"/>
        <v>0</v>
      </c>
    </row>
    <row r="33" spans="1:8" s="3" customFormat="1">
      <c r="A33" s="5">
        <v>23</v>
      </c>
      <c r="B33" s="26" t="s">
        <v>29</v>
      </c>
      <c r="C33" s="2" t="s">
        <v>3</v>
      </c>
      <c r="D33" s="4">
        <v>10</v>
      </c>
      <c r="E33" s="17"/>
      <c r="F33" s="16">
        <v>23</v>
      </c>
      <c r="G33" s="14">
        <f t="shared" si="0"/>
        <v>0</v>
      </c>
      <c r="H33" s="14">
        <f t="shared" si="1"/>
        <v>0</v>
      </c>
    </row>
    <row r="34" spans="1:8" s="3" customFormat="1">
      <c r="A34" s="5">
        <v>24</v>
      </c>
      <c r="B34" s="26" t="s">
        <v>30</v>
      </c>
      <c r="C34" s="2" t="s">
        <v>3</v>
      </c>
      <c r="D34" s="4">
        <v>20</v>
      </c>
      <c r="E34" s="17"/>
      <c r="F34" s="16">
        <v>23</v>
      </c>
      <c r="G34" s="14">
        <f t="shared" si="0"/>
        <v>0</v>
      </c>
      <c r="H34" s="14">
        <f t="shared" si="1"/>
        <v>0</v>
      </c>
    </row>
    <row r="35" spans="1:8" s="3" customFormat="1">
      <c r="A35" s="5">
        <v>25</v>
      </c>
      <c r="B35" s="26" t="s">
        <v>31</v>
      </c>
      <c r="C35" s="2" t="s">
        <v>3</v>
      </c>
      <c r="D35" s="4">
        <v>10</v>
      </c>
      <c r="E35" s="17"/>
      <c r="F35" s="16">
        <v>23</v>
      </c>
      <c r="G35" s="14">
        <f t="shared" si="0"/>
        <v>0</v>
      </c>
      <c r="H35" s="14">
        <f t="shared" si="1"/>
        <v>0</v>
      </c>
    </row>
    <row r="36" spans="1:8" s="3" customFormat="1">
      <c r="A36" s="5">
        <v>26</v>
      </c>
      <c r="B36" s="26" t="s">
        <v>32</v>
      </c>
      <c r="C36" s="2" t="s">
        <v>3</v>
      </c>
      <c r="D36" s="4">
        <v>10</v>
      </c>
      <c r="E36" s="17"/>
      <c r="F36" s="16">
        <v>23</v>
      </c>
      <c r="G36" s="14">
        <f t="shared" si="0"/>
        <v>0</v>
      </c>
      <c r="H36" s="14">
        <f t="shared" si="1"/>
        <v>0</v>
      </c>
    </row>
    <row r="37" spans="1:8" s="3" customFormat="1">
      <c r="A37" s="5">
        <v>27</v>
      </c>
      <c r="B37" s="26" t="s">
        <v>33</v>
      </c>
      <c r="C37" s="2" t="s">
        <v>3</v>
      </c>
      <c r="D37" s="4">
        <v>10</v>
      </c>
      <c r="E37" s="17"/>
      <c r="F37" s="16">
        <v>23</v>
      </c>
      <c r="G37" s="14">
        <f t="shared" si="0"/>
        <v>0</v>
      </c>
      <c r="H37" s="14">
        <f t="shared" si="1"/>
        <v>0</v>
      </c>
    </row>
    <row r="38" spans="1:8" s="3" customFormat="1" ht="26.1" customHeight="1">
      <c r="A38" s="5">
        <v>28</v>
      </c>
      <c r="B38" s="25" t="s">
        <v>18</v>
      </c>
      <c r="C38" s="2" t="s">
        <v>19</v>
      </c>
      <c r="D38" s="4">
        <v>10</v>
      </c>
      <c r="E38" s="17"/>
      <c r="F38" s="16">
        <v>23</v>
      </c>
      <c r="G38" s="14">
        <f t="shared" si="0"/>
        <v>0</v>
      </c>
      <c r="H38" s="14">
        <f t="shared" si="1"/>
        <v>0</v>
      </c>
    </row>
    <row r="39" spans="1:8" s="3" customFormat="1" ht="26.1" customHeight="1">
      <c r="A39" s="5">
        <v>29</v>
      </c>
      <c r="B39" s="25" t="s">
        <v>16</v>
      </c>
      <c r="C39" s="2" t="s">
        <v>19</v>
      </c>
      <c r="D39" s="4">
        <v>30</v>
      </c>
      <c r="E39" s="17"/>
      <c r="F39" s="16">
        <v>23</v>
      </c>
      <c r="G39" s="14">
        <f t="shared" si="0"/>
        <v>0</v>
      </c>
      <c r="H39" s="14">
        <f t="shared" si="1"/>
        <v>0</v>
      </c>
    </row>
    <row r="40" spans="1:8" s="3" customFormat="1" ht="26.1" customHeight="1">
      <c r="A40" s="5">
        <v>30</v>
      </c>
      <c r="B40" s="25" t="s">
        <v>17</v>
      </c>
      <c r="C40" s="2" t="s">
        <v>19</v>
      </c>
      <c r="D40" s="4">
        <v>5</v>
      </c>
      <c r="E40" s="17"/>
      <c r="F40" s="16">
        <v>23</v>
      </c>
      <c r="G40" s="14">
        <f t="shared" si="0"/>
        <v>0</v>
      </c>
      <c r="H40" s="14">
        <f t="shared" si="1"/>
        <v>0</v>
      </c>
    </row>
    <row r="41" spans="1:8" s="3" customFormat="1" ht="26.1" customHeight="1">
      <c r="A41" s="5">
        <v>31</v>
      </c>
      <c r="B41" s="25" t="s">
        <v>20</v>
      </c>
      <c r="C41" s="2" t="s">
        <v>3</v>
      </c>
      <c r="D41" s="4">
        <v>20</v>
      </c>
      <c r="E41" s="17"/>
      <c r="F41" s="16">
        <v>23</v>
      </c>
      <c r="G41" s="14">
        <f t="shared" si="0"/>
        <v>0</v>
      </c>
      <c r="H41" s="14">
        <f t="shared" si="1"/>
        <v>0</v>
      </c>
    </row>
    <row r="42" spans="1:8" s="3" customFormat="1" ht="26.1" customHeight="1">
      <c r="A42" s="5">
        <v>32</v>
      </c>
      <c r="B42" s="25" t="s">
        <v>21</v>
      </c>
      <c r="C42" s="2" t="s">
        <v>3</v>
      </c>
      <c r="D42" s="4">
        <v>20</v>
      </c>
      <c r="E42" s="17"/>
      <c r="F42" s="16">
        <v>23</v>
      </c>
      <c r="G42" s="14">
        <f t="shared" si="0"/>
        <v>0</v>
      </c>
      <c r="H42" s="14">
        <f t="shared" si="1"/>
        <v>0</v>
      </c>
    </row>
    <row r="43" spans="1:8" s="3" customFormat="1" ht="26.1" customHeight="1">
      <c r="A43" s="5">
        <v>33</v>
      </c>
      <c r="B43" s="25" t="s">
        <v>22</v>
      </c>
      <c r="C43" s="2" t="s">
        <v>3</v>
      </c>
      <c r="D43" s="4">
        <v>20</v>
      </c>
      <c r="E43" s="17"/>
      <c r="F43" s="16">
        <v>23</v>
      </c>
      <c r="G43" s="14">
        <f t="shared" si="0"/>
        <v>0</v>
      </c>
      <c r="H43" s="14">
        <f t="shared" si="1"/>
        <v>0</v>
      </c>
    </row>
    <row r="44" spans="1:8" s="3" customFormat="1" ht="26.1" customHeight="1">
      <c r="A44" s="5">
        <v>34</v>
      </c>
      <c r="B44" s="25" t="s">
        <v>23</v>
      </c>
      <c r="C44" s="2" t="s">
        <v>3</v>
      </c>
      <c r="D44" s="4">
        <v>20</v>
      </c>
      <c r="E44" s="17"/>
      <c r="F44" s="16">
        <v>23</v>
      </c>
      <c r="G44" s="14">
        <f t="shared" si="0"/>
        <v>0</v>
      </c>
      <c r="H44" s="14">
        <f t="shared" si="1"/>
        <v>0</v>
      </c>
    </row>
    <row r="45" spans="1:8" s="3" customFormat="1">
      <c r="A45" s="5">
        <v>35</v>
      </c>
      <c r="B45" s="26" t="s">
        <v>24</v>
      </c>
      <c r="C45" s="2" t="s">
        <v>3</v>
      </c>
      <c r="D45" s="4">
        <v>200</v>
      </c>
      <c r="E45" s="17"/>
      <c r="F45" s="16">
        <v>23</v>
      </c>
      <c r="G45" s="14">
        <f t="shared" si="0"/>
        <v>0</v>
      </c>
      <c r="H45" s="14">
        <f t="shared" si="1"/>
        <v>0</v>
      </c>
    </row>
    <row r="46" spans="1:8" s="3" customFormat="1">
      <c r="A46" s="5">
        <v>36</v>
      </c>
      <c r="B46" s="26" t="s">
        <v>25</v>
      </c>
      <c r="C46" s="2" t="s">
        <v>3</v>
      </c>
      <c r="D46" s="4">
        <v>2500</v>
      </c>
      <c r="E46" s="17"/>
      <c r="F46" s="16">
        <v>23</v>
      </c>
      <c r="G46" s="14">
        <f t="shared" si="0"/>
        <v>0</v>
      </c>
      <c r="H46" s="14">
        <f t="shared" si="1"/>
        <v>0</v>
      </c>
    </row>
    <row r="47" spans="1:8" s="3" customFormat="1">
      <c r="A47" s="5">
        <v>37</v>
      </c>
      <c r="B47" s="26" t="s">
        <v>27</v>
      </c>
      <c r="C47" s="2" t="s">
        <v>3</v>
      </c>
      <c r="D47" s="4">
        <v>100</v>
      </c>
      <c r="E47" s="17"/>
      <c r="F47" s="16">
        <v>23</v>
      </c>
      <c r="G47" s="14">
        <f t="shared" si="0"/>
        <v>0</v>
      </c>
      <c r="H47" s="14">
        <f t="shared" si="1"/>
        <v>0</v>
      </c>
    </row>
    <row r="48" spans="1:8" s="3" customFormat="1">
      <c r="A48" s="5">
        <v>38</v>
      </c>
      <c r="B48" s="26" t="s">
        <v>26</v>
      </c>
      <c r="C48" s="2" t="s">
        <v>3</v>
      </c>
      <c r="D48" s="4">
        <v>50</v>
      </c>
      <c r="E48" s="17"/>
      <c r="F48" s="16">
        <v>23</v>
      </c>
      <c r="G48" s="14">
        <f t="shared" si="0"/>
        <v>0</v>
      </c>
      <c r="H48" s="14">
        <f t="shared" si="1"/>
        <v>0</v>
      </c>
    </row>
    <row r="49" spans="1:8" s="3" customFormat="1">
      <c r="A49" s="5">
        <v>39</v>
      </c>
      <c r="B49" s="26" t="s">
        <v>28</v>
      </c>
      <c r="C49" s="2" t="s">
        <v>3</v>
      </c>
      <c r="D49" s="4">
        <v>50</v>
      </c>
      <c r="E49" s="17"/>
      <c r="F49" s="16">
        <v>23</v>
      </c>
      <c r="G49" s="14">
        <f t="shared" si="0"/>
        <v>0</v>
      </c>
      <c r="H49" s="14">
        <f t="shared" si="1"/>
        <v>0</v>
      </c>
    </row>
    <row r="50" spans="1:8" s="3" customFormat="1" ht="48">
      <c r="A50" s="5">
        <v>40</v>
      </c>
      <c r="B50" s="27" t="s">
        <v>47</v>
      </c>
      <c r="C50" s="2" t="s">
        <v>3</v>
      </c>
      <c r="D50" s="4">
        <v>300</v>
      </c>
      <c r="E50" s="17"/>
      <c r="F50" s="16">
        <v>23</v>
      </c>
      <c r="G50" s="14">
        <f t="shared" si="0"/>
        <v>0</v>
      </c>
      <c r="H50" s="14">
        <f t="shared" si="1"/>
        <v>0</v>
      </c>
    </row>
    <row r="51" spans="1:8" s="9" customFormat="1" ht="48">
      <c r="A51" s="5">
        <v>41</v>
      </c>
      <c r="B51" s="27" t="s">
        <v>48</v>
      </c>
      <c r="C51" s="2" t="s">
        <v>3</v>
      </c>
      <c r="D51" s="8">
        <v>1300</v>
      </c>
      <c r="E51" s="17"/>
      <c r="F51" s="16">
        <v>23</v>
      </c>
      <c r="G51" s="14">
        <f t="shared" si="0"/>
        <v>0</v>
      </c>
      <c r="H51" s="14">
        <f t="shared" si="1"/>
        <v>0</v>
      </c>
    </row>
    <row r="52" spans="1:8" s="9" customFormat="1" ht="48">
      <c r="A52" s="5">
        <v>42</v>
      </c>
      <c r="B52" s="27" t="s">
        <v>49</v>
      </c>
      <c r="C52" s="7" t="s">
        <v>3</v>
      </c>
      <c r="D52" s="12">
        <v>100</v>
      </c>
      <c r="E52" s="21"/>
      <c r="F52" s="16">
        <v>23</v>
      </c>
      <c r="G52" s="14">
        <f t="shared" si="0"/>
        <v>0</v>
      </c>
      <c r="H52" s="14">
        <f t="shared" si="1"/>
        <v>0</v>
      </c>
    </row>
    <row r="53" spans="1:8" s="9" customFormat="1" ht="48">
      <c r="A53" s="5">
        <v>43</v>
      </c>
      <c r="B53" s="27" t="s">
        <v>50</v>
      </c>
      <c r="C53" s="2" t="s">
        <v>3</v>
      </c>
      <c r="D53" s="12">
        <v>20</v>
      </c>
      <c r="E53" s="21"/>
      <c r="F53" s="16">
        <v>23</v>
      </c>
      <c r="G53" s="14">
        <f t="shared" si="0"/>
        <v>0</v>
      </c>
      <c r="H53" s="14">
        <f t="shared" si="1"/>
        <v>0</v>
      </c>
    </row>
    <row r="54" spans="1:8" s="9" customFormat="1" ht="48">
      <c r="A54" s="5">
        <v>44</v>
      </c>
      <c r="B54" s="27" t="s">
        <v>51</v>
      </c>
      <c r="C54" s="7" t="s">
        <v>3</v>
      </c>
      <c r="D54" s="12">
        <v>20</v>
      </c>
      <c r="E54" s="21"/>
      <c r="F54" s="16">
        <v>23</v>
      </c>
      <c r="G54" s="14">
        <f t="shared" si="0"/>
        <v>0</v>
      </c>
      <c r="H54" s="14">
        <f t="shared" si="1"/>
        <v>0</v>
      </c>
    </row>
    <row r="55" spans="1:8" s="9" customFormat="1" ht="109.5" customHeight="1" thickBot="1">
      <c r="A55" s="5">
        <v>45</v>
      </c>
      <c r="B55" s="25" t="s">
        <v>52</v>
      </c>
      <c r="C55" s="7" t="s">
        <v>3</v>
      </c>
      <c r="D55" s="8">
        <v>50</v>
      </c>
      <c r="E55" s="17"/>
      <c r="F55" s="16">
        <v>23</v>
      </c>
      <c r="G55" s="14">
        <f t="shared" si="0"/>
        <v>0</v>
      </c>
      <c r="H55" s="14">
        <f t="shared" si="1"/>
        <v>0</v>
      </c>
    </row>
    <row r="56" spans="1:8" s="3" customFormat="1" ht="26.1" customHeight="1" thickBot="1">
      <c r="A56" s="46" t="s">
        <v>4</v>
      </c>
      <c r="B56" s="47"/>
      <c r="C56" s="13"/>
      <c r="D56" s="13"/>
      <c r="E56" s="33"/>
      <c r="F56" s="13"/>
      <c r="G56" s="34"/>
      <c r="H56" s="15">
        <f>SUM(H11:H55)</f>
        <v>0</v>
      </c>
    </row>
    <row r="57" spans="1:8" s="3" customFormat="1" ht="26.1" customHeight="1">
      <c r="A57" s="35" t="s">
        <v>10</v>
      </c>
      <c r="B57" s="36"/>
      <c r="C57" s="36"/>
      <c r="D57" s="36"/>
      <c r="E57" s="36"/>
      <c r="F57" s="36"/>
      <c r="G57" s="36"/>
      <c r="H57" s="37"/>
    </row>
  </sheetData>
  <sheetProtection algorithmName="SHA-512" hashValue="PIizhVwdaCs38MoztdydNoQGRVu5LjcT23qppnUewx6Za6tyvwTN5fo65MBHpxPkhCleqzUm9q5+X3f3HY/bpA==" saltValue="HdIy4lc7R89k0MCB0NBLVQ==" spinCount="100000" sheet="1" objects="1" scenarios="1"/>
  <mergeCells count="14">
    <mergeCell ref="A57:H57"/>
    <mergeCell ref="A1:H1"/>
    <mergeCell ref="A4:H4"/>
    <mergeCell ref="A2:H2"/>
    <mergeCell ref="B8:B9"/>
    <mergeCell ref="E8:E9"/>
    <mergeCell ref="A56:B56"/>
    <mergeCell ref="A7:H7"/>
    <mergeCell ref="F8:F9"/>
    <mergeCell ref="H8:H9"/>
    <mergeCell ref="A8:A9"/>
    <mergeCell ref="C8:C9"/>
    <mergeCell ref="D8:D9"/>
    <mergeCell ref="G8:G9"/>
  </mergeCells>
  <phoneticPr fontId="0" type="noConversion"/>
  <pageMargins left="0.70866141732283472" right="0.31496062992125984" top="0.35433070866141736" bottom="0.55118110236220474" header="0.31496062992125984" footer="0.31496062992125984"/>
  <pageSetup paperSize="9" orientation="portrait" r:id="rId1"/>
  <headerFooter>
    <oddFooter>Strona &amp;P z &amp;N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wodomierze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</dc:creator>
  <cp:lastModifiedBy>Robert</cp:lastModifiedBy>
  <cp:lastPrinted>2019-10-28T07:08:52Z</cp:lastPrinted>
  <dcterms:created xsi:type="dcterms:W3CDTF">2009-01-10T13:09:14Z</dcterms:created>
  <dcterms:modified xsi:type="dcterms:W3CDTF">2022-11-07T07:28:12Z</dcterms:modified>
</cp:coreProperties>
</file>