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G17" i="1" l="1"/>
  <c r="G18" i="1"/>
  <c r="G19" i="1"/>
  <c r="G16" i="1"/>
  <c r="G9" i="1"/>
  <c r="G10" i="1"/>
  <c r="G11" i="1"/>
  <c r="G12" i="1"/>
  <c r="G13" i="1"/>
  <c r="G14" i="1"/>
  <c r="G8" i="1"/>
  <c r="G5" i="1"/>
  <c r="G6" i="1"/>
  <c r="G4" i="1"/>
  <c r="G20" i="1" l="1"/>
  <c r="G22" i="1" l="1"/>
</calcChain>
</file>

<file path=xl/sharedStrings.xml><?xml version="1.0" encoding="utf-8"?>
<sst xmlns="http://schemas.openxmlformats.org/spreadsheetml/2006/main" count="58" uniqueCount="46">
  <si>
    <t>Lp.</t>
  </si>
  <si>
    <t>Zakres</t>
  </si>
  <si>
    <t>Jednostka miary</t>
  </si>
  <si>
    <t xml:space="preserve">Ilość </t>
  </si>
  <si>
    <t>m2</t>
  </si>
  <si>
    <t>Number specyfikacji</t>
  </si>
  <si>
    <t>m3</t>
  </si>
  <si>
    <t>D 01.02.04</t>
  </si>
  <si>
    <t>Roboty przygotowawcze, rozbiórkowe, roboty ziemne</t>
  </si>
  <si>
    <t>D.01.02.04</t>
  </si>
  <si>
    <t>Transport  materiału rozbiórkowego pojazdami samowyładowczymi na odległość do 10,0 km z załadunkiem mechanicznym</t>
  </si>
  <si>
    <t>t</t>
  </si>
  <si>
    <t>D.04.01.01</t>
  </si>
  <si>
    <t>D.04.03.01</t>
  </si>
  <si>
    <t>mb</t>
  </si>
  <si>
    <t>Cena jednostkowa</t>
  </si>
  <si>
    <t>Cena</t>
  </si>
  <si>
    <t>UWAGA!!! - w wycenie należy uwzględnić wymianę 20% zniszczonego opornika</t>
  </si>
  <si>
    <t>RAZEM</t>
  </si>
  <si>
    <t>netto</t>
  </si>
  <si>
    <t>VAT</t>
  </si>
  <si>
    <t>brutto</t>
  </si>
  <si>
    <t>D.08.03.01</t>
  </si>
  <si>
    <t>Rozebranie istniejącej nawierzchni z kostki z oczyszczeniem i paletowaniem</t>
  </si>
  <si>
    <t>Demontaż opornika 6 x 20 x 80 (100)</t>
  </si>
  <si>
    <t>ciag pieszo rowerowy</t>
  </si>
  <si>
    <t>Mechaniczne wykonanie koryta gł. 35 cm pod podbudowę oraz opornik wra z z profilowaniem i zagęszczeniem podłoża</t>
  </si>
  <si>
    <t>Ustawienie obrzeży 6x20x80 (100)cm na ławie fundamentowej z oporem z betonu C12/15 - nowy</t>
  </si>
  <si>
    <t>D.04.02.01</t>
  </si>
  <si>
    <t>D.04.04.02b</t>
  </si>
  <si>
    <t>Podbudowa zasadnicza z mieszanki kruszywa niezwiązanego gr 15 cm po zagęszczeniu</t>
  </si>
  <si>
    <t>Warstwa odsączająca z piasku gr 15 cm po zagęszczeniu</t>
  </si>
  <si>
    <t>Oczyszczenie i skropienie wastw konstrukcyjnych</t>
  </si>
  <si>
    <t>D.05.03.05A</t>
  </si>
  <si>
    <t>Nawierzchni z betonu asfaltowego AC8S gr 5 cm - warstwa ścieralna</t>
  </si>
  <si>
    <t>D.03.02.02</t>
  </si>
  <si>
    <t>Regulacja pionowa urządzeń podziemnych</t>
  </si>
  <si>
    <t>Regulacja wysokościowa skrzynek zaworów wodociągowych i gazowych</t>
  </si>
  <si>
    <t>szt.</t>
  </si>
  <si>
    <t>Regulacja wysokościowa włazów kanałowych</t>
  </si>
  <si>
    <t>Regulacja wysokościowa studzienek teletechnicznych</t>
  </si>
  <si>
    <t xml:space="preserve">szt. </t>
  </si>
  <si>
    <r>
      <t xml:space="preserve">Regulacja wysokościowa rewizorów </t>
    </r>
    <r>
      <rPr>
        <sz val="11"/>
        <rFont val="Calibri"/>
        <family val="2"/>
        <charset val="238"/>
      </rPr>
      <t>Ø 600</t>
    </r>
  </si>
  <si>
    <t>D.03.02.03</t>
  </si>
  <si>
    <t>Ustawienie obrzeży 6x20x80 (100)cm na ławie fundamentowej z oporem z betonu C12/15 - staroużyteczny</t>
  </si>
  <si>
    <t>Remont ciągu pieszo rowerowego na ul. A. Mickiewicza w miejscowości Niemcz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</si>
</sst>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0" fillId="0" borderId="1" xfId="0" applyNumberFormat="1" applyBorder="1"/>
    <xf numFmtId="4" fontId="11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0" fillId="0" borderId="2" xfId="0" applyNumberFormat="1" applyFill="1" applyBorder="1"/>
    <xf numFmtId="4" fontId="10" fillId="3" borderId="3" xfId="0" applyNumberFormat="1" applyFont="1" applyFill="1" applyBorder="1" applyAlignment="1">
      <alignment vertical="center"/>
    </xf>
    <xf numFmtId="4" fontId="10" fillId="3" borderId="4" xfId="0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9" fontId="0" fillId="0" borderId="0" xfId="0" applyNumberFormat="1"/>
    <xf numFmtId="4" fontId="0" fillId="0" borderId="0" xfId="0" applyNumberFormat="1"/>
    <xf numFmtId="4" fontId="1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/>
    <xf numFmtId="0" fontId="9" fillId="2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9" fillId="4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/>
    <xf numFmtId="0" fontId="10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activeCell="F27" sqref="F27"/>
    </sheetView>
  </sheetViews>
  <sheetFormatPr defaultRowHeight="15"/>
  <cols>
    <col min="2" max="2" width="12.5703125" customWidth="1"/>
    <col min="3" max="3" width="96" customWidth="1"/>
    <col min="4" max="4" width="10.85546875" customWidth="1"/>
    <col min="5" max="5" width="12.5703125" customWidth="1"/>
    <col min="6" max="6" width="13.42578125" customWidth="1"/>
    <col min="7" max="7" width="12.140625" bestFit="1" customWidth="1"/>
  </cols>
  <sheetData>
    <row r="1" spans="1:8" ht="36" customHeight="1">
      <c r="A1" s="39" t="s">
        <v>45</v>
      </c>
      <c r="B1" s="39"/>
      <c r="C1" s="39"/>
      <c r="D1" s="39"/>
      <c r="E1" s="39"/>
      <c r="F1" s="39"/>
      <c r="G1" s="39"/>
    </row>
    <row r="2" spans="1:8" ht="30">
      <c r="A2" s="8" t="s">
        <v>0</v>
      </c>
      <c r="B2" s="8" t="s">
        <v>5</v>
      </c>
      <c r="C2" s="8" t="s">
        <v>1</v>
      </c>
      <c r="D2" s="8" t="s">
        <v>2</v>
      </c>
      <c r="E2" s="9" t="s">
        <v>3</v>
      </c>
      <c r="F2" s="8" t="s">
        <v>15</v>
      </c>
      <c r="G2" s="8" t="s">
        <v>16</v>
      </c>
    </row>
    <row r="3" spans="1:8">
      <c r="A3" s="7">
        <v>1</v>
      </c>
      <c r="B3" s="7"/>
      <c r="C3" s="7" t="s">
        <v>8</v>
      </c>
      <c r="D3" s="6"/>
      <c r="E3" s="40"/>
      <c r="F3" s="40"/>
      <c r="G3" s="40"/>
    </row>
    <row r="4" spans="1:8" ht="15.75" customHeight="1">
      <c r="A4" s="4">
        <v>1.1000000000000001</v>
      </c>
      <c r="B4" s="3" t="s">
        <v>7</v>
      </c>
      <c r="C4" s="1" t="s">
        <v>23</v>
      </c>
      <c r="D4" s="10" t="s">
        <v>4</v>
      </c>
      <c r="E4" s="13">
        <v>2850</v>
      </c>
      <c r="F4" s="12"/>
      <c r="G4" s="12">
        <f>E4*F4</f>
        <v>0</v>
      </c>
    </row>
    <row r="5" spans="1:8" ht="15.75" customHeight="1">
      <c r="A5" s="4">
        <v>1.2</v>
      </c>
      <c r="B5" s="3" t="s">
        <v>7</v>
      </c>
      <c r="C5" s="1" t="s">
        <v>24</v>
      </c>
      <c r="D5" s="15" t="s">
        <v>14</v>
      </c>
      <c r="E5" s="13">
        <v>1600</v>
      </c>
      <c r="F5" s="12"/>
      <c r="G5" s="12">
        <f t="shared" ref="G5:G6" si="0">E5*F5</f>
        <v>0</v>
      </c>
    </row>
    <row r="6" spans="1:8" ht="27.75" customHeight="1">
      <c r="A6" s="4">
        <v>1.3</v>
      </c>
      <c r="B6" s="3" t="s">
        <v>9</v>
      </c>
      <c r="C6" s="1" t="s">
        <v>10</v>
      </c>
      <c r="D6" s="5" t="s">
        <v>11</v>
      </c>
      <c r="E6" s="14">
        <v>2394</v>
      </c>
      <c r="F6" s="22"/>
      <c r="G6" s="12">
        <f t="shared" si="0"/>
        <v>0</v>
      </c>
    </row>
    <row r="7" spans="1:8" ht="30" customHeight="1">
      <c r="A7" s="7">
        <v>2</v>
      </c>
      <c r="B7" s="7"/>
      <c r="C7" s="7" t="s">
        <v>25</v>
      </c>
      <c r="D7" s="6"/>
      <c r="E7" s="17"/>
      <c r="F7" s="18"/>
      <c r="G7" s="19"/>
    </row>
    <row r="8" spans="1:8" ht="30">
      <c r="A8" s="4">
        <v>2.1</v>
      </c>
      <c r="B8" s="5" t="s">
        <v>12</v>
      </c>
      <c r="C8" s="25" t="s">
        <v>26</v>
      </c>
      <c r="D8" s="10" t="s">
        <v>6</v>
      </c>
      <c r="E8" s="14">
        <v>1330</v>
      </c>
      <c r="F8" s="12"/>
      <c r="G8" s="12">
        <f>E8*F8</f>
        <v>0</v>
      </c>
    </row>
    <row r="9" spans="1:8" ht="30">
      <c r="A9" s="4">
        <v>2.2000000000000002</v>
      </c>
      <c r="B9" s="23" t="s">
        <v>22</v>
      </c>
      <c r="C9" s="2" t="s">
        <v>44</v>
      </c>
      <c r="D9" s="11" t="s">
        <v>14</v>
      </c>
      <c r="E9" s="13">
        <v>1600</v>
      </c>
      <c r="F9" s="12"/>
      <c r="G9" s="12">
        <f t="shared" ref="G9:G14" si="1">E9*F9</f>
        <v>0</v>
      </c>
    </row>
    <row r="10" spans="1:8">
      <c r="A10" s="4">
        <v>2.2999999999999998</v>
      </c>
      <c r="B10" s="23" t="s">
        <v>22</v>
      </c>
      <c r="C10" s="2" t="s">
        <v>27</v>
      </c>
      <c r="D10" s="11" t="s">
        <v>14</v>
      </c>
      <c r="E10" s="13">
        <v>300</v>
      </c>
      <c r="F10" s="12"/>
      <c r="G10" s="12">
        <f t="shared" si="1"/>
        <v>0</v>
      </c>
    </row>
    <row r="11" spans="1:8">
      <c r="A11" s="4">
        <v>2.4</v>
      </c>
      <c r="B11" s="23" t="s">
        <v>28</v>
      </c>
      <c r="C11" s="2" t="s">
        <v>31</v>
      </c>
      <c r="D11" s="26" t="s">
        <v>6</v>
      </c>
      <c r="E11" s="13">
        <v>456</v>
      </c>
      <c r="F11" s="12"/>
      <c r="G11" s="12">
        <f t="shared" si="1"/>
        <v>0</v>
      </c>
    </row>
    <row r="12" spans="1:8">
      <c r="A12" s="4">
        <v>2.5</v>
      </c>
      <c r="B12" s="23" t="s">
        <v>29</v>
      </c>
      <c r="C12" s="2" t="s">
        <v>30</v>
      </c>
      <c r="D12" s="26" t="s">
        <v>4</v>
      </c>
      <c r="E12" s="13">
        <v>3040</v>
      </c>
      <c r="F12" s="12"/>
      <c r="G12" s="12">
        <f t="shared" si="1"/>
        <v>0</v>
      </c>
    </row>
    <row r="13" spans="1:8">
      <c r="A13" s="4">
        <v>2.6</v>
      </c>
      <c r="B13" s="23" t="s">
        <v>13</v>
      </c>
      <c r="C13" s="2" t="s">
        <v>32</v>
      </c>
      <c r="D13" s="26" t="s">
        <v>4</v>
      </c>
      <c r="E13" s="13">
        <v>2850</v>
      </c>
      <c r="F13" s="12"/>
      <c r="G13" s="12">
        <f t="shared" si="1"/>
        <v>0</v>
      </c>
    </row>
    <row r="14" spans="1:8">
      <c r="A14" s="4">
        <v>2.7</v>
      </c>
      <c r="B14" s="23" t="s">
        <v>33</v>
      </c>
      <c r="C14" s="2" t="s">
        <v>34</v>
      </c>
      <c r="D14" s="26" t="s">
        <v>4</v>
      </c>
      <c r="E14" s="13">
        <v>2850</v>
      </c>
      <c r="F14" s="12"/>
      <c r="G14" s="12">
        <f t="shared" si="1"/>
        <v>0</v>
      </c>
    </row>
    <row r="15" spans="1:8" s="33" customFormat="1">
      <c r="A15" s="27">
        <v>3</v>
      </c>
      <c r="B15" s="27"/>
      <c r="C15" s="37" t="s">
        <v>36</v>
      </c>
      <c r="D15" s="27"/>
      <c r="E15" s="28"/>
      <c r="F15" s="29"/>
      <c r="G15" s="29"/>
    </row>
    <row r="16" spans="1:8">
      <c r="A16" s="38">
        <v>3.1</v>
      </c>
      <c r="B16" s="34" t="s">
        <v>35</v>
      </c>
      <c r="C16" s="2" t="s">
        <v>37</v>
      </c>
      <c r="D16" s="26" t="s">
        <v>38</v>
      </c>
      <c r="E16" s="35">
        <v>13</v>
      </c>
      <c r="F16" s="36"/>
      <c r="G16" s="36">
        <f>E16*F16</f>
        <v>0</v>
      </c>
      <c r="H16" s="33"/>
    </row>
    <row r="17" spans="1:8">
      <c r="A17" s="38">
        <v>3.2</v>
      </c>
      <c r="B17" s="34" t="s">
        <v>35</v>
      </c>
      <c r="C17" s="2" t="s">
        <v>39</v>
      </c>
      <c r="D17" s="26" t="s">
        <v>38</v>
      </c>
      <c r="E17" s="35">
        <v>3</v>
      </c>
      <c r="F17" s="36"/>
      <c r="G17" s="36">
        <f t="shared" ref="G17:G19" si="2">E17*F17</f>
        <v>0</v>
      </c>
      <c r="H17" s="33"/>
    </row>
    <row r="18" spans="1:8">
      <c r="A18" s="38">
        <v>3.3</v>
      </c>
      <c r="B18" s="34" t="s">
        <v>43</v>
      </c>
      <c r="C18" s="2" t="s">
        <v>40</v>
      </c>
      <c r="D18" s="26" t="s">
        <v>41</v>
      </c>
      <c r="E18" s="35">
        <v>3</v>
      </c>
      <c r="F18" s="36"/>
      <c r="G18" s="36">
        <f t="shared" si="2"/>
        <v>0</v>
      </c>
      <c r="H18" s="33"/>
    </row>
    <row r="19" spans="1:8">
      <c r="A19" s="38">
        <v>3.4</v>
      </c>
      <c r="B19" s="34" t="s">
        <v>43</v>
      </c>
      <c r="C19" s="2" t="s">
        <v>42</v>
      </c>
      <c r="D19" s="26" t="s">
        <v>41</v>
      </c>
      <c r="E19" s="35">
        <v>2</v>
      </c>
      <c r="F19" s="36"/>
      <c r="G19" s="36">
        <f t="shared" si="2"/>
        <v>0</v>
      </c>
      <c r="H19" s="33"/>
    </row>
    <row r="20" spans="1:8">
      <c r="C20" s="30"/>
      <c r="D20" s="31"/>
      <c r="E20" s="32"/>
      <c r="F20" s="24" t="s">
        <v>18</v>
      </c>
      <c r="G20" s="16">
        <f>SUM(G4:G19)</f>
        <v>0</v>
      </c>
      <c r="H20" s="33" t="s">
        <v>19</v>
      </c>
    </row>
    <row r="21" spans="1:8">
      <c r="C21" s="30"/>
      <c r="D21" s="31"/>
      <c r="E21" s="32"/>
      <c r="G21" s="20">
        <v>0.23</v>
      </c>
      <c r="H21" t="s">
        <v>20</v>
      </c>
    </row>
    <row r="22" spans="1:8">
      <c r="A22" t="s">
        <v>17</v>
      </c>
      <c r="G22" s="21">
        <f>G20*1.23</f>
        <v>0</v>
      </c>
      <c r="H22" t="s">
        <v>21</v>
      </c>
    </row>
  </sheetData>
  <mergeCells count="2">
    <mergeCell ref="A1:G1"/>
    <mergeCell ref="E3:G3"/>
  </mergeCells>
  <pageMargins left="0.7" right="0.7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2022-03-23T09:32:00Z</dcterms:modified>
</cp:coreProperties>
</file>