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675" tabRatio="500"/>
  </bookViews>
  <sheets>
    <sheet name="Arkusz1" sheetId="1" r:id="rId1"/>
  </sheets>
  <calcPr calcId="124519" iterateDelta="1E-4"/>
</workbook>
</file>

<file path=xl/calcChain.xml><?xml version="1.0" encoding="utf-8"?>
<calcChain xmlns="http://schemas.openxmlformats.org/spreadsheetml/2006/main">
  <c r="C155" i="1"/>
  <c r="D154"/>
  <c r="G154" s="1"/>
  <c r="D153"/>
  <c r="G153" s="1"/>
  <c r="D132"/>
  <c r="G132" s="1"/>
  <c r="D127"/>
  <c r="G127" s="1"/>
  <c r="D117"/>
  <c r="G117" s="1"/>
  <c r="D62"/>
  <c r="G62" s="1"/>
  <c r="D61"/>
  <c r="G61" s="1"/>
  <c r="D41"/>
  <c r="G41" s="1"/>
  <c r="D25"/>
  <c r="D152"/>
  <c r="G152" s="1"/>
  <c r="D151"/>
  <c r="G151" s="1"/>
  <c r="D150"/>
  <c r="G150" s="1"/>
  <c r="D149"/>
  <c r="G149" s="1"/>
  <c r="D148"/>
  <c r="G148" s="1"/>
  <c r="D143"/>
  <c r="G143" s="1"/>
  <c r="D140"/>
  <c r="G140" s="1"/>
  <c r="D120"/>
  <c r="G120" s="1"/>
  <c r="D119"/>
  <c r="G119" s="1"/>
  <c r="D118"/>
  <c r="G118" s="1"/>
  <c r="D116"/>
  <c r="G116" s="1"/>
  <c r="D115"/>
  <c r="G115" s="1"/>
  <c r="D114"/>
  <c r="G114" s="1"/>
  <c r="D113"/>
  <c r="G113" s="1"/>
  <c r="D112"/>
  <c r="G112" s="1"/>
  <c r="D106"/>
  <c r="G106" s="1"/>
  <c r="D86"/>
  <c r="G86" s="1"/>
  <c r="D85"/>
  <c r="G85" s="1"/>
  <c r="D84"/>
  <c r="G84" s="1"/>
  <c r="D71"/>
  <c r="G71" s="1"/>
  <c r="D59"/>
  <c r="G59" s="1"/>
  <c r="D60"/>
  <c r="G60" s="1"/>
  <c r="D48"/>
  <c r="G48" s="1"/>
  <c r="D47"/>
  <c r="G47" s="1"/>
  <c r="D58"/>
  <c r="G58" s="1"/>
  <c r="D57"/>
  <c r="G57" s="1"/>
  <c r="D56"/>
  <c r="G56" s="1"/>
  <c r="D55"/>
  <c r="G55" s="1"/>
  <c r="D19"/>
  <c r="G19" s="1"/>
  <c r="D147"/>
  <c r="G147" s="1"/>
  <c r="D146"/>
  <c r="G146" s="1"/>
  <c r="D145"/>
  <c r="G145" s="1"/>
  <c r="D144"/>
  <c r="G144" s="1"/>
  <c r="D142"/>
  <c r="G142" s="1"/>
  <c r="D141"/>
  <c r="G141" s="1"/>
  <c r="D139"/>
  <c r="G139" s="1"/>
  <c r="D138"/>
  <c r="G138" s="1"/>
  <c r="D137"/>
  <c r="G137" s="1"/>
  <c r="D136"/>
  <c r="G136" s="1"/>
  <c r="D135"/>
  <c r="G135" s="1"/>
  <c r="D134"/>
  <c r="G134" s="1"/>
  <c r="D133"/>
  <c r="G133" s="1"/>
  <c r="D131"/>
  <c r="G131" s="1"/>
  <c r="D130"/>
  <c r="G130" s="1"/>
  <c r="D129"/>
  <c r="G129" s="1"/>
  <c r="D128"/>
  <c r="G128" s="1"/>
  <c r="D126"/>
  <c r="G126" s="1"/>
  <c r="D125"/>
  <c r="G125" s="1"/>
  <c r="D124"/>
  <c r="G124" s="1"/>
  <c r="D123"/>
  <c r="G123" s="1"/>
  <c r="D122"/>
  <c r="G122" s="1"/>
  <c r="D121"/>
  <c r="G121" s="1"/>
  <c r="D111"/>
  <c r="G111" s="1"/>
  <c r="D110"/>
  <c r="G110" s="1"/>
  <c r="D109"/>
  <c r="G109" s="1"/>
  <c r="D108"/>
  <c r="G108" s="1"/>
  <c r="D107"/>
  <c r="G107" s="1"/>
  <c r="D105"/>
  <c r="G105" s="1"/>
  <c r="D104"/>
  <c r="G104" s="1"/>
  <c r="D103"/>
  <c r="G103" s="1"/>
  <c r="D102"/>
  <c r="G102" s="1"/>
  <c r="D101"/>
  <c r="G101" s="1"/>
  <c r="D100"/>
  <c r="G100" s="1"/>
  <c r="D99"/>
  <c r="G99" s="1"/>
  <c r="D98"/>
  <c r="G98" s="1"/>
  <c r="D97"/>
  <c r="G97" s="1"/>
  <c r="D96"/>
  <c r="G96" s="1"/>
  <c r="D95"/>
  <c r="G95" s="1"/>
  <c r="D94"/>
  <c r="G94" s="1"/>
  <c r="D93"/>
  <c r="G93" s="1"/>
  <c r="D92"/>
  <c r="G92" s="1"/>
  <c r="D91"/>
  <c r="G91" s="1"/>
  <c r="D90"/>
  <c r="G90" s="1"/>
  <c r="D89"/>
  <c r="G89" s="1"/>
  <c r="D88"/>
  <c r="G88" s="1"/>
  <c r="D87"/>
  <c r="G87" s="1"/>
  <c r="D83"/>
  <c r="G83" s="1"/>
  <c r="D82"/>
  <c r="G82" s="1"/>
  <c r="D81"/>
  <c r="G81" s="1"/>
  <c r="D80"/>
  <c r="G80" s="1"/>
  <c r="D79"/>
  <c r="G79" s="1"/>
  <c r="D78"/>
  <c r="G78" s="1"/>
  <c r="D77"/>
  <c r="G77" s="1"/>
  <c r="D76"/>
  <c r="G76" s="1"/>
  <c r="D75"/>
  <c r="G75" s="1"/>
  <c r="D74"/>
  <c r="G74" s="1"/>
  <c r="D73"/>
  <c r="G73" s="1"/>
  <c r="D72"/>
  <c r="G72" s="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54"/>
  <c r="G54" s="1"/>
  <c r="D53"/>
  <c r="G53" s="1"/>
  <c r="D52"/>
  <c r="G52" s="1"/>
  <c r="D51"/>
  <c r="G51" s="1"/>
  <c r="D50"/>
  <c r="G50" s="1"/>
  <c r="D49"/>
  <c r="G49" s="1"/>
  <c r="D46"/>
  <c r="G46" s="1"/>
  <c r="D45"/>
  <c r="G45" s="1"/>
  <c r="D44"/>
  <c r="G44" s="1"/>
  <c r="D43"/>
  <c r="G43" s="1"/>
  <c r="D42"/>
  <c r="G42" s="1"/>
  <c r="D40"/>
  <c r="G40" s="1"/>
  <c r="D39"/>
  <c r="G39" s="1"/>
  <c r="D38"/>
  <c r="G38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D24"/>
  <c r="G24" s="1"/>
  <c r="D23"/>
  <c r="G23" s="1"/>
  <c r="D22"/>
  <c r="G22" s="1"/>
  <c r="D21"/>
  <c r="G21" s="1"/>
  <c r="D20"/>
  <c r="G20" s="1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D9"/>
  <c r="G9" s="1"/>
  <c r="D8"/>
  <c r="G8" s="1"/>
  <c r="D7"/>
  <c r="G7" s="1"/>
  <c r="D6"/>
  <c r="G6" s="1"/>
  <c r="D5"/>
  <c r="G5" s="1"/>
  <c r="D4"/>
  <c r="G4" s="1"/>
  <c r="D3"/>
  <c r="G3" s="1"/>
  <c r="D155" l="1"/>
  <c r="G25"/>
  <c r="G155" s="1"/>
</calcChain>
</file>

<file path=xl/sharedStrings.xml><?xml version="1.0" encoding="utf-8"?>
<sst xmlns="http://schemas.openxmlformats.org/spreadsheetml/2006/main" count="313" uniqueCount="164">
  <si>
    <t>FORMULARZ CENOWY</t>
  </si>
  <si>
    <t>L.p.</t>
  </si>
  <si>
    <t>Nazwa produktu</t>
  </si>
  <si>
    <t>Cena jednostkowa netto</t>
  </si>
  <si>
    <t>Cena jednostkowa brutto</t>
  </si>
  <si>
    <t xml:space="preserve">Brutto razy ilość </t>
  </si>
  <si>
    <t>Marker do płyt CD/DVD Pilot</t>
  </si>
  <si>
    <t>Okładki skóropodobne bordowe</t>
  </si>
  <si>
    <t>Okładki skóropodobne niebieskie</t>
  </si>
  <si>
    <t>Grzbiety wsuwane 3 mm</t>
  </si>
  <si>
    <t>Grzbiety wsuwane 6 mm</t>
  </si>
  <si>
    <t>Grzbiety wsuwane 15 mm</t>
  </si>
  <si>
    <t>Koperty samoklejące białe C6 (1.000 szt./op.)</t>
  </si>
  <si>
    <t>Koperty samoklejące białe C5 (500 szt./op.)</t>
  </si>
  <si>
    <t>Koperty samoklejące białe C4 (500 szt./op.)</t>
  </si>
  <si>
    <t>Koperty samoklejące białe DL (1.000 szt./op.)</t>
  </si>
  <si>
    <t>Koperty z rozszerzanymi bokami brązowe  C4</t>
  </si>
  <si>
    <t>Koperty z rozszerzanymi bokami brązowe B4</t>
  </si>
  <si>
    <t>Koperty z folią bąbelkową C/13</t>
  </si>
  <si>
    <t>Koperty z folią bąbelkową F/16</t>
  </si>
  <si>
    <t>Koperty z folią bąbelkową I/19</t>
  </si>
  <si>
    <t>Taśma pakowa brązowa</t>
  </si>
  <si>
    <t>Taśma dwustronnie klejąca</t>
  </si>
  <si>
    <t>Papier pakowy szary</t>
  </si>
  <si>
    <t>Papier kancelaryjny A3 kratka (100 szt./op.)</t>
  </si>
  <si>
    <t>Kostki papierowe klejone białe 8,5 x 8,5</t>
  </si>
  <si>
    <t>Blok biurowy A4 (kratka) 100 kartek</t>
  </si>
  <si>
    <t>Blok biurowy A5 (kratka) 50 kartek</t>
  </si>
  <si>
    <t>Brulion A4 200 kartek, kratka</t>
  </si>
  <si>
    <t>Zeszyty w twardej okładce A4 (kratka) 96 stron</t>
  </si>
  <si>
    <t>Zeszyty w kartonowej okładce A5 (kratka) 80 kartek</t>
  </si>
  <si>
    <t>Zeszyty w kartonowej okładce A5 (kratka) 60 kartek</t>
  </si>
  <si>
    <t>Zeszyty w kartonowej okładce A5 (kratka) 32 kartek</t>
  </si>
  <si>
    <t>Tusz do stempli niebieski</t>
  </si>
  <si>
    <t>Długopis Rexgrip Pilot niebieski (12 szt./op.)</t>
  </si>
  <si>
    <t>Długopis Rexgrip Pilot czarny (12 szt./op.)</t>
  </si>
  <si>
    <t>Długopis Pentel BK 77 niebieski</t>
  </si>
  <si>
    <t>Długopis Pentel BK 77 czarny</t>
  </si>
  <si>
    <t>Pióro kulkowe Pentel BLN 75 czerwone</t>
  </si>
  <si>
    <t>Pióro kulkowe Pentel BLN 75 czarne</t>
  </si>
  <si>
    <t>Pióro kulkowe Pentel BLN 75 niebieskie</t>
  </si>
  <si>
    <t>Marker permanentny N 850 Pentel, różne kolory</t>
  </si>
  <si>
    <t>Gumka Pentel</t>
  </si>
  <si>
    <t>Linijka 20 cm</t>
  </si>
  <si>
    <t>Linijka 30 cm</t>
  </si>
  <si>
    <t>Korektor w taśmie</t>
  </si>
  <si>
    <t>Korektor  w piórze</t>
  </si>
  <si>
    <t>Korektor płynny z pędzelkiem</t>
  </si>
  <si>
    <t>Grzbiety plastikowe do bindowania 6 mm (100 szt./op.)</t>
  </si>
  <si>
    <t>Grzbiety plastikowe do bindowania 8 mm (100 szt./op.)</t>
  </si>
  <si>
    <t>Grzbiety plastikowe do bindowania 10 mm (100 szt./op.)</t>
  </si>
  <si>
    <t>Magnesy do tablic (10 szt./op.)</t>
  </si>
  <si>
    <t>Karton wizytówkowy A4 (20 ark./op.)</t>
  </si>
  <si>
    <t>Poduszka do stempli (czerwona)</t>
  </si>
  <si>
    <t>Poduszka do stempli sucha</t>
  </si>
  <si>
    <t>Gumki recepturki  1 kg</t>
  </si>
  <si>
    <t>Segregator 75 mm format  A5</t>
  </si>
  <si>
    <t>Koszulki groszkowe  A4 ( 100 szt./op.)</t>
  </si>
  <si>
    <t>Koszulki na 1 CD (10 szt./op.)</t>
  </si>
  <si>
    <t>Ofertówki przezroczyste (25 szt./op.)</t>
  </si>
  <si>
    <t>Ofertówki  przezroczyste zawieszane „L”</t>
  </si>
  <si>
    <t>Ofertówki przezroczyste zwieszane „U”</t>
  </si>
  <si>
    <t>Przekładki do segregatora kolorowe 1-31 format A4</t>
  </si>
  <si>
    <t>Przekładki do segregatora kolorowe A-Z format A4</t>
  </si>
  <si>
    <t>Skoroszyt zawieszkowy kartonowy A4 pełny</t>
  </si>
  <si>
    <t>Skoroszyt kartonowy z listwą A4</t>
  </si>
  <si>
    <t>Skoroszyt twardy Biurfol, różne kolory (20 szt./op.)</t>
  </si>
  <si>
    <t>Skoroszyt twardy Biurfol wpinany, różne kolory (20 szt./op.)</t>
  </si>
  <si>
    <t>Teczka lakierowana A4 z gumką</t>
  </si>
  <si>
    <t>Teczka A4 kartonowa biała na gumkę</t>
  </si>
  <si>
    <t>Teczka A4 kartonowa biała wiązana</t>
  </si>
  <si>
    <t>Zszywacz biurowy mały 5501 Leitz</t>
  </si>
  <si>
    <t>Zszywacz biurowy średni FC 5505 Leitz</t>
  </si>
  <si>
    <t>Zszywacz biurowy duży B8 FC Novus</t>
  </si>
  <si>
    <t>Zszywki do zszywacza 24/6 (1000 szt./op.)</t>
  </si>
  <si>
    <t>Zszywki do zszywacza 24/6 miedziowane (1000 szt./op.)</t>
  </si>
  <si>
    <t>Nożyczki biurowe-uniwersalne</t>
  </si>
  <si>
    <t>Klipsy do papieru Grand 19 mm</t>
  </si>
  <si>
    <t>Klipsy do papieru Grand 25 mm</t>
  </si>
  <si>
    <t>Klipsy do papieru Grand 32 mm</t>
  </si>
  <si>
    <t>Klipsy do papieru Grand 51 mm</t>
  </si>
  <si>
    <t>Spinacze 28 mm</t>
  </si>
  <si>
    <t>Spinacze 50 mm</t>
  </si>
  <si>
    <t>Taśma samoprzylepna Scotch Magic</t>
  </si>
  <si>
    <t>Atrament niebieski</t>
  </si>
  <si>
    <t xml:space="preserve">Razem </t>
  </si>
  <si>
    <t xml:space="preserve">ilość </t>
  </si>
  <si>
    <t>jm</t>
  </si>
  <si>
    <t>ryz</t>
  </si>
  <si>
    <t>szt</t>
  </si>
  <si>
    <t>op</t>
  </si>
  <si>
    <t>Potwierdzenie odbioru nr kat. 47467 (1000 szt /op)</t>
  </si>
  <si>
    <t>Papier ksero A4 Pol lux 80g</t>
  </si>
  <si>
    <t xml:space="preserve">Papier ksero A3 Pol lux 80g </t>
  </si>
  <si>
    <t>Kalkulator Citizen CMB 801-BK</t>
  </si>
  <si>
    <t>Koperty samoklejące białe DL z okienkiem (1.000 szt./op.)</t>
  </si>
  <si>
    <t xml:space="preserve">Samoprzylepne znaczniki papierowe </t>
  </si>
  <si>
    <t>Bloczki samoprzylepne żołte</t>
  </si>
  <si>
    <t xml:space="preserve">Zakładki indeksujące </t>
  </si>
  <si>
    <t>Tusz do stempli czerwony wodny</t>
  </si>
  <si>
    <t>Tusz do stempli czarny wodny</t>
  </si>
  <si>
    <t>Cienkopis  czerwony</t>
  </si>
  <si>
    <t>Cienkopis zielony</t>
  </si>
  <si>
    <t>Cienkopis czarny</t>
  </si>
  <si>
    <t>Cienkopis niebieski</t>
  </si>
  <si>
    <t xml:space="preserve">Cienkopis żółty </t>
  </si>
  <si>
    <t>Cienkopis pomarańczowy</t>
  </si>
  <si>
    <t xml:space="preserve">Cienkopis fioletowy </t>
  </si>
  <si>
    <t xml:space="preserve">Cienkopis różowy </t>
  </si>
  <si>
    <t>Długopis Rexgrip Pilot zielony (12 szt./op.)</t>
  </si>
  <si>
    <t>Długopis Rexgrip Pilot czerwony (12 szt./op.)</t>
  </si>
  <si>
    <t>Długopis TOMA TO-069 SUPERFINE czarny (20 szt/op)</t>
  </si>
  <si>
    <t>Długopis TOMA TO-069 SUPERFINE niebieski (20 szt/op)</t>
  </si>
  <si>
    <t>Zakreślacz Stabilo, różne kolory</t>
  </si>
  <si>
    <t xml:space="preserve">Ołówek automatyczny </t>
  </si>
  <si>
    <t xml:space="preserve">Grafity do ołówka 0,5 </t>
  </si>
  <si>
    <t>Ołówek zwykły  HB</t>
  </si>
  <si>
    <t>Ołówek zwykły  B</t>
  </si>
  <si>
    <t xml:space="preserve">Temperówka z pojemnikiem </t>
  </si>
  <si>
    <t xml:space="preserve">Długopis automatyczny Uni SN-101 niebieski (12 szt/op) </t>
  </si>
  <si>
    <t xml:space="preserve">Długopis automatyczny Uni SN-101 czarny (12 szt/op) </t>
  </si>
  <si>
    <t>Długopisy Round Stic Medium czarny (12 szt/op)</t>
  </si>
  <si>
    <t>Długopisy Round Stic Medium niebieski (12 szt/op)</t>
  </si>
  <si>
    <t>Segregator  75 mm format A4</t>
  </si>
  <si>
    <t>Segregator  50 mm format A4</t>
  </si>
  <si>
    <t>Teczka z klipem pcv A4</t>
  </si>
  <si>
    <t xml:space="preserve">Deska A4 z klipem </t>
  </si>
  <si>
    <t>Półka na dokumenty, przezroczysta</t>
  </si>
  <si>
    <t>Naboje Parker Quink z atramentem standard czarny</t>
  </si>
  <si>
    <t>Naboje Parker Quink z atramentem standard niebieski</t>
  </si>
  <si>
    <t>Teczka preszpanowa niebieska A4</t>
  </si>
  <si>
    <t>Wkłady do długopisów Zenit czarny (20 szt/op)</t>
  </si>
  <si>
    <t>Wkłady do długopisów Zenit niebieski (20 szt/op)</t>
  </si>
  <si>
    <t>Długopis Pentel SuperB BK 77-B czerwony (12 szt/op)</t>
  </si>
  <si>
    <t>Długopis Pentel SuperB BK 77-B czarny (12 szt/op)</t>
  </si>
  <si>
    <t>Długopis Pentel SuperB BK 77-B niebieski (12 szt/op)</t>
  </si>
  <si>
    <t>Przybornik siatkowy na biurko</t>
  </si>
  <si>
    <t>Dziurkacz średni Leitz</t>
  </si>
  <si>
    <t>Dziurkacz duży  Leitz</t>
  </si>
  <si>
    <t xml:space="preserve">Rozszywacz </t>
  </si>
  <si>
    <t>Pinezki beczułki</t>
  </si>
  <si>
    <t>Klej w sztyfcie 20 g</t>
  </si>
  <si>
    <t>Spinacze  33 mm</t>
  </si>
  <si>
    <t>Taśma klejąca 12 mm x 30 m</t>
  </si>
  <si>
    <t>Taśma klejąca 18 mm x 30 m</t>
  </si>
  <si>
    <t>Naboje do pióra krótkie niebieskie Pelikan</t>
  </si>
  <si>
    <t xml:space="preserve">Zawieszki na klucze mix kolorów </t>
  </si>
  <si>
    <t xml:space="preserve">Pojemnik kartonowy na czasopisma Esselte biały </t>
  </si>
  <si>
    <t xml:space="preserve">Papier do plotera w rolce 841x50 m 80g </t>
  </si>
  <si>
    <t xml:space="preserve">Papier do plotera w rolce420x50 m 80g </t>
  </si>
  <si>
    <t>Pojemnik na czasopisma B4 VAUPE</t>
  </si>
  <si>
    <t>Folia do bindowania</t>
  </si>
  <si>
    <t>Koperty z folią bąbelkową na płyty CD</t>
  </si>
  <si>
    <t>Zeszyty w kartonowej okładce A5 (kratka) 16 kartek</t>
  </si>
  <si>
    <t>Długopis Pilot Super Grip niebieski (12 szt/op.)</t>
  </si>
  <si>
    <t>Długopis Pilot Super Grip czarny(12 szt/op.)</t>
  </si>
  <si>
    <t>Koszulki krystaliczne A4 (100 szt./op.)</t>
  </si>
  <si>
    <t xml:space="preserve">Skoroszyt biały bezkwasowy z systemem góra dół Beskid A4 bez wiązania </t>
  </si>
  <si>
    <t>Kalka olówkowa A4/10 szt</t>
  </si>
  <si>
    <t>Klipsy do papieru Grand 15 mm</t>
  </si>
  <si>
    <t xml:space="preserve">Klipsy archiwizacyjne ARCHIVE CLIP </t>
  </si>
  <si>
    <t>Etykiety samoprzylepne A4</t>
  </si>
  <si>
    <t>Papier Navigator 80 g A4</t>
  </si>
  <si>
    <t>Papier Navigator 80 g A3</t>
  </si>
</sst>
</file>

<file path=xl/styles.xml><?xml version="1.0" encoding="utf-8"?>
<styleSheet xmlns="http://schemas.openxmlformats.org/spreadsheetml/2006/main">
  <numFmts count="2">
    <numFmt numFmtId="164" formatCode="#,##0.00&quot; zł&quot;;\-#,##0.00&quot; zł&quot;"/>
    <numFmt numFmtId="165" formatCode="#,##0.00\ &quot;zł&quot;"/>
  </numFmts>
  <fonts count="7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0"/>
      <color rgb="FFCE181E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0" fillId="2" borderId="1" xfId="0" applyFill="1" applyBorder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/>
    <xf numFmtId="0" fontId="0" fillId="0" borderId="0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/>
    <xf numFmtId="0" fontId="3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1" fillId="0" borderId="1" xfId="0" applyFont="1" applyBorder="1"/>
    <xf numFmtId="2" fontId="0" fillId="0" borderId="1" xfId="0" applyNumberFormat="1" applyFont="1" applyBorder="1"/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/>
    <xf numFmtId="165" fontId="1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/>
    <xf numFmtId="0" fontId="0" fillId="2" borderId="1" xfId="0" applyFill="1" applyBorder="1" applyAlignment="1">
      <alignment horizontal="left"/>
    </xf>
    <xf numFmtId="0" fontId="6" fillId="0" borderId="1" xfId="0" applyFont="1" applyBorder="1"/>
    <xf numFmtId="0" fontId="1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topLeftCell="A67" workbookViewId="0">
      <selection activeCell="L85" sqref="L85"/>
    </sheetView>
  </sheetViews>
  <sheetFormatPr defaultColWidth="11" defaultRowHeight="12.75"/>
  <cols>
    <col min="1" max="1" width="4.28515625" customWidth="1"/>
    <col min="2" max="2" width="41.42578125" customWidth="1"/>
    <col min="3" max="4" width="11" customWidth="1"/>
    <col min="5" max="5" width="9.28515625" customWidth="1"/>
    <col min="6" max="6" width="8.28515625" style="23" customWidth="1"/>
    <col min="7" max="7" width="24.140625" customWidth="1"/>
  </cols>
  <sheetData>
    <row r="1" spans="1:7" s="1" customFormat="1" ht="15.6" customHeight="1">
      <c r="A1" s="30" t="s">
        <v>0</v>
      </c>
      <c r="B1" s="30"/>
      <c r="C1" s="30"/>
      <c r="D1" s="30"/>
      <c r="E1" s="30"/>
      <c r="F1" s="30"/>
      <c r="G1" s="30"/>
    </row>
    <row r="2" spans="1:7" s="1" customFormat="1" ht="42.7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86</v>
      </c>
      <c r="F2" s="10" t="s">
        <v>87</v>
      </c>
      <c r="G2" s="11" t="s">
        <v>5</v>
      </c>
    </row>
    <row r="3" spans="1:7" s="5" customFormat="1" ht="18" customHeight="1">
      <c r="A3" s="12">
        <v>1</v>
      </c>
      <c r="B3" s="28" t="s">
        <v>92</v>
      </c>
      <c r="C3" s="13">
        <v>0</v>
      </c>
      <c r="D3" s="26">
        <f t="shared" ref="D3:D33" si="0">SUM(C3*1.23)</f>
        <v>0</v>
      </c>
      <c r="E3" s="14">
        <v>1200</v>
      </c>
      <c r="F3" s="20" t="s">
        <v>88</v>
      </c>
      <c r="G3" s="2">
        <f t="shared" ref="G3:G33" si="1">SUM(D3*E3)</f>
        <v>0</v>
      </c>
    </row>
    <row r="4" spans="1:7" s="5" customFormat="1" ht="19.350000000000001" customHeight="1">
      <c r="A4" s="12">
        <v>2</v>
      </c>
      <c r="B4" s="15" t="s">
        <v>93</v>
      </c>
      <c r="C4" s="13">
        <v>0</v>
      </c>
      <c r="D4" s="26">
        <f t="shared" si="0"/>
        <v>0</v>
      </c>
      <c r="E4" s="14">
        <v>200</v>
      </c>
      <c r="F4" s="20" t="s">
        <v>88</v>
      </c>
      <c r="G4" s="2">
        <f t="shared" si="1"/>
        <v>0</v>
      </c>
    </row>
    <row r="5" spans="1:7" s="5" customFormat="1" ht="19.350000000000001" customHeight="1">
      <c r="A5" s="12">
        <v>3</v>
      </c>
      <c r="B5" s="15" t="s">
        <v>162</v>
      </c>
      <c r="C5" s="13">
        <v>0</v>
      </c>
      <c r="D5" s="26">
        <f t="shared" si="0"/>
        <v>0</v>
      </c>
      <c r="E5" s="14">
        <v>800</v>
      </c>
      <c r="F5" s="20" t="s">
        <v>88</v>
      </c>
      <c r="G5" s="2">
        <f t="shared" si="1"/>
        <v>0</v>
      </c>
    </row>
    <row r="6" spans="1:7" s="5" customFormat="1" ht="19.350000000000001" customHeight="1">
      <c r="A6" s="12">
        <v>4</v>
      </c>
      <c r="B6" s="15" t="s">
        <v>163</v>
      </c>
      <c r="C6" s="13">
        <v>0</v>
      </c>
      <c r="D6" s="26">
        <f t="shared" si="0"/>
        <v>0</v>
      </c>
      <c r="E6" s="14">
        <v>100</v>
      </c>
      <c r="F6" s="20" t="s">
        <v>88</v>
      </c>
      <c r="G6" s="2">
        <f t="shared" si="1"/>
        <v>0</v>
      </c>
    </row>
    <row r="7" spans="1:7" s="6" customFormat="1" ht="15">
      <c r="A7" s="12">
        <v>5</v>
      </c>
      <c r="B7" s="15" t="s">
        <v>6</v>
      </c>
      <c r="C7" s="13">
        <v>0</v>
      </c>
      <c r="D7" s="26">
        <f t="shared" si="0"/>
        <v>0</v>
      </c>
      <c r="E7" s="14">
        <v>48</v>
      </c>
      <c r="F7" s="20" t="s">
        <v>89</v>
      </c>
      <c r="G7" s="2">
        <f t="shared" si="1"/>
        <v>0</v>
      </c>
    </row>
    <row r="8" spans="1:7" s="6" customFormat="1" ht="15">
      <c r="A8" s="12">
        <v>6</v>
      </c>
      <c r="B8" s="15" t="s">
        <v>94</v>
      </c>
      <c r="C8" s="13">
        <v>0</v>
      </c>
      <c r="D8" s="26">
        <f t="shared" si="0"/>
        <v>0</v>
      </c>
      <c r="E8" s="14">
        <v>4</v>
      </c>
      <c r="F8" s="20" t="s">
        <v>89</v>
      </c>
      <c r="G8" s="2">
        <f t="shared" si="1"/>
        <v>0</v>
      </c>
    </row>
    <row r="9" spans="1:7" s="6" customFormat="1" ht="15">
      <c r="A9" s="12">
        <v>7</v>
      </c>
      <c r="B9" s="15" t="s">
        <v>151</v>
      </c>
      <c r="C9" s="13">
        <v>0</v>
      </c>
      <c r="D9" s="26">
        <f t="shared" si="0"/>
        <v>0</v>
      </c>
      <c r="E9" s="14">
        <v>200</v>
      </c>
      <c r="F9" s="20" t="s">
        <v>89</v>
      </c>
      <c r="G9" s="2">
        <f t="shared" si="1"/>
        <v>0</v>
      </c>
    </row>
    <row r="10" spans="1:7" s="6" customFormat="1" ht="15">
      <c r="A10" s="12">
        <v>8</v>
      </c>
      <c r="B10" s="15" t="s">
        <v>7</v>
      </c>
      <c r="C10" s="13">
        <v>0</v>
      </c>
      <c r="D10" s="26">
        <f t="shared" si="0"/>
        <v>0</v>
      </c>
      <c r="E10" s="14">
        <v>150</v>
      </c>
      <c r="F10" s="20" t="s">
        <v>89</v>
      </c>
      <c r="G10" s="2">
        <f t="shared" si="1"/>
        <v>0</v>
      </c>
    </row>
    <row r="11" spans="1:7" s="6" customFormat="1" ht="15">
      <c r="A11" s="12">
        <v>9</v>
      </c>
      <c r="B11" s="15" t="s">
        <v>8</v>
      </c>
      <c r="C11" s="13">
        <v>0</v>
      </c>
      <c r="D11" s="26">
        <f t="shared" si="0"/>
        <v>0</v>
      </c>
      <c r="E11" s="14">
        <v>150</v>
      </c>
      <c r="F11" s="20" t="s">
        <v>89</v>
      </c>
      <c r="G11" s="2">
        <f t="shared" si="1"/>
        <v>0</v>
      </c>
    </row>
    <row r="12" spans="1:7" s="6" customFormat="1" ht="15">
      <c r="A12" s="16">
        <v>10</v>
      </c>
      <c r="B12" s="15" t="s">
        <v>9</v>
      </c>
      <c r="C12" s="13">
        <v>0</v>
      </c>
      <c r="D12" s="26">
        <f t="shared" si="0"/>
        <v>0</v>
      </c>
      <c r="E12" s="19">
        <v>50</v>
      </c>
      <c r="F12" s="21" t="s">
        <v>89</v>
      </c>
      <c r="G12" s="2">
        <f t="shared" si="1"/>
        <v>0</v>
      </c>
    </row>
    <row r="13" spans="1:7" ht="15">
      <c r="A13" s="12">
        <v>11</v>
      </c>
      <c r="B13" s="4" t="s">
        <v>10</v>
      </c>
      <c r="C13" s="13">
        <v>0</v>
      </c>
      <c r="D13" s="26">
        <f t="shared" si="0"/>
        <v>0</v>
      </c>
      <c r="E13" s="3">
        <v>50</v>
      </c>
      <c r="F13" s="22" t="s">
        <v>89</v>
      </c>
      <c r="G13" s="2">
        <f t="shared" si="1"/>
        <v>0</v>
      </c>
    </row>
    <row r="14" spans="1:7" ht="15">
      <c r="A14" s="17">
        <v>12</v>
      </c>
      <c r="B14" s="4" t="s">
        <v>11</v>
      </c>
      <c r="C14" s="13">
        <v>0</v>
      </c>
      <c r="D14" s="26">
        <f t="shared" si="0"/>
        <v>0</v>
      </c>
      <c r="E14" s="3">
        <v>50</v>
      </c>
      <c r="F14" s="22" t="s">
        <v>89</v>
      </c>
      <c r="G14" s="2">
        <f t="shared" si="1"/>
        <v>0</v>
      </c>
    </row>
    <row r="15" spans="1:7" ht="15">
      <c r="A15" s="17">
        <v>13</v>
      </c>
      <c r="B15" s="4" t="s">
        <v>12</v>
      </c>
      <c r="C15" s="13">
        <v>0</v>
      </c>
      <c r="D15" s="26">
        <f t="shared" si="0"/>
        <v>0</v>
      </c>
      <c r="E15" s="3">
        <v>60</v>
      </c>
      <c r="F15" s="22" t="s">
        <v>90</v>
      </c>
      <c r="G15" s="2">
        <f t="shared" si="1"/>
        <v>0</v>
      </c>
    </row>
    <row r="16" spans="1:7" ht="15">
      <c r="A16" s="17">
        <v>14</v>
      </c>
      <c r="B16" s="4" t="s">
        <v>13</v>
      </c>
      <c r="C16" s="13">
        <v>0</v>
      </c>
      <c r="D16" s="26">
        <f t="shared" si="0"/>
        <v>0</v>
      </c>
      <c r="E16" s="3">
        <v>60</v>
      </c>
      <c r="F16" s="22" t="s">
        <v>90</v>
      </c>
      <c r="G16" s="2">
        <f t="shared" si="1"/>
        <v>0</v>
      </c>
    </row>
    <row r="17" spans="1:7" ht="15">
      <c r="A17" s="17">
        <v>15</v>
      </c>
      <c r="B17" s="4" t="s">
        <v>14</v>
      </c>
      <c r="C17" s="13">
        <v>0</v>
      </c>
      <c r="D17" s="26">
        <f t="shared" si="0"/>
        <v>0</v>
      </c>
      <c r="E17" s="3">
        <v>30</v>
      </c>
      <c r="F17" s="22" t="s">
        <v>90</v>
      </c>
      <c r="G17" s="2">
        <f t="shared" si="1"/>
        <v>0</v>
      </c>
    </row>
    <row r="18" spans="1:7" ht="15">
      <c r="A18" s="17">
        <v>16</v>
      </c>
      <c r="B18" s="4" t="s">
        <v>15</v>
      </c>
      <c r="C18" s="13">
        <v>0</v>
      </c>
      <c r="D18" s="26">
        <f t="shared" si="0"/>
        <v>0</v>
      </c>
      <c r="E18" s="3">
        <v>5</v>
      </c>
      <c r="F18" s="22" t="s">
        <v>90</v>
      </c>
      <c r="G18" s="2">
        <f t="shared" si="1"/>
        <v>0</v>
      </c>
    </row>
    <row r="19" spans="1:7" ht="30">
      <c r="A19" s="17">
        <v>17</v>
      </c>
      <c r="B19" s="4" t="s">
        <v>95</v>
      </c>
      <c r="C19" s="13">
        <v>0</v>
      </c>
      <c r="D19" s="26">
        <f t="shared" ref="D19" si="2">SUM(C19*1.23)</f>
        <v>0</v>
      </c>
      <c r="E19" s="3">
        <v>5</v>
      </c>
      <c r="F19" s="22" t="s">
        <v>90</v>
      </c>
      <c r="G19" s="2">
        <f t="shared" ref="G19" si="3">SUM(D19*E19)</f>
        <v>0</v>
      </c>
    </row>
    <row r="20" spans="1:7" ht="15">
      <c r="A20" s="17">
        <v>18</v>
      </c>
      <c r="B20" s="4" t="s">
        <v>16</v>
      </c>
      <c r="C20" s="13">
        <v>0</v>
      </c>
      <c r="D20" s="26">
        <f t="shared" si="0"/>
        <v>0</v>
      </c>
      <c r="E20" s="3">
        <v>400</v>
      </c>
      <c r="F20" s="22" t="s">
        <v>89</v>
      </c>
      <c r="G20" s="2">
        <f t="shared" si="1"/>
        <v>0</v>
      </c>
    </row>
    <row r="21" spans="1:7" ht="15">
      <c r="A21" s="17">
        <v>19</v>
      </c>
      <c r="B21" s="4" t="s">
        <v>17</v>
      </c>
      <c r="C21" s="13">
        <v>0</v>
      </c>
      <c r="D21" s="26">
        <f t="shared" si="0"/>
        <v>0</v>
      </c>
      <c r="E21" s="3">
        <v>400</v>
      </c>
      <c r="F21" s="22" t="s">
        <v>89</v>
      </c>
      <c r="G21" s="2">
        <f t="shared" si="1"/>
        <v>0</v>
      </c>
    </row>
    <row r="22" spans="1:7" ht="15">
      <c r="A22" s="17">
        <v>20</v>
      </c>
      <c r="B22" s="4" t="s">
        <v>18</v>
      </c>
      <c r="C22" s="13">
        <v>0</v>
      </c>
      <c r="D22" s="26">
        <f t="shared" si="0"/>
        <v>0</v>
      </c>
      <c r="E22" s="3">
        <v>50</v>
      </c>
      <c r="F22" s="22" t="s">
        <v>89</v>
      </c>
      <c r="G22" s="2">
        <f t="shared" si="1"/>
        <v>0</v>
      </c>
    </row>
    <row r="23" spans="1:7" ht="15">
      <c r="A23" s="17">
        <v>21</v>
      </c>
      <c r="B23" s="4" t="s">
        <v>19</v>
      </c>
      <c r="C23" s="13">
        <v>0</v>
      </c>
      <c r="D23" s="26">
        <f t="shared" si="0"/>
        <v>0</v>
      </c>
      <c r="E23" s="3">
        <v>50</v>
      </c>
      <c r="F23" s="22" t="s">
        <v>89</v>
      </c>
      <c r="G23" s="2">
        <f t="shared" si="1"/>
        <v>0</v>
      </c>
    </row>
    <row r="24" spans="1:7" ht="15">
      <c r="A24" s="17">
        <v>22</v>
      </c>
      <c r="B24" s="4" t="s">
        <v>20</v>
      </c>
      <c r="C24" s="13">
        <v>0</v>
      </c>
      <c r="D24" s="26">
        <f t="shared" si="0"/>
        <v>0</v>
      </c>
      <c r="E24" s="3">
        <v>50</v>
      </c>
      <c r="F24" s="22" t="s">
        <v>89</v>
      </c>
      <c r="G24" s="2">
        <f t="shared" si="1"/>
        <v>0</v>
      </c>
    </row>
    <row r="25" spans="1:7" ht="15">
      <c r="A25" s="17">
        <v>23</v>
      </c>
      <c r="B25" s="4" t="s">
        <v>152</v>
      </c>
      <c r="C25" s="13">
        <v>0</v>
      </c>
      <c r="D25" s="26">
        <f t="shared" ref="D25" si="4">SUM(C25*1.23)</f>
        <v>0</v>
      </c>
      <c r="E25" s="3">
        <v>30</v>
      </c>
      <c r="F25" s="22" t="s">
        <v>89</v>
      </c>
      <c r="G25" s="2">
        <f t="shared" ref="G25" si="5">SUM(D25*E25)</f>
        <v>0</v>
      </c>
    </row>
    <row r="26" spans="1:7" ht="15">
      <c r="A26" s="17">
        <v>24</v>
      </c>
      <c r="B26" s="4" t="s">
        <v>21</v>
      </c>
      <c r="C26" s="13">
        <v>0</v>
      </c>
      <c r="D26" s="26">
        <f t="shared" si="0"/>
        <v>0</v>
      </c>
      <c r="E26" s="3">
        <v>45</v>
      </c>
      <c r="F26" s="22" t="s">
        <v>89</v>
      </c>
      <c r="G26" s="2">
        <f t="shared" si="1"/>
        <v>0</v>
      </c>
    </row>
    <row r="27" spans="1:7" ht="15">
      <c r="A27" s="17">
        <v>25</v>
      </c>
      <c r="B27" s="4" t="s">
        <v>22</v>
      </c>
      <c r="C27" s="13">
        <v>0</v>
      </c>
      <c r="D27" s="26">
        <f t="shared" si="0"/>
        <v>0</v>
      </c>
      <c r="E27" s="3">
        <v>15</v>
      </c>
      <c r="F27" s="22" t="s">
        <v>89</v>
      </c>
      <c r="G27" s="2">
        <f t="shared" si="1"/>
        <v>0</v>
      </c>
    </row>
    <row r="28" spans="1:7" ht="15">
      <c r="A28" s="17">
        <v>26</v>
      </c>
      <c r="B28" s="4" t="s">
        <v>23</v>
      </c>
      <c r="C28" s="13">
        <v>0</v>
      </c>
      <c r="D28" s="26">
        <f t="shared" si="0"/>
        <v>0</v>
      </c>
      <c r="E28" s="3">
        <v>60</v>
      </c>
      <c r="F28" s="22" t="s">
        <v>89</v>
      </c>
      <c r="G28" s="2">
        <f t="shared" si="1"/>
        <v>0</v>
      </c>
    </row>
    <row r="29" spans="1:7" ht="15">
      <c r="A29" s="17">
        <v>27</v>
      </c>
      <c r="B29" s="4" t="s">
        <v>24</v>
      </c>
      <c r="C29" s="13">
        <v>0</v>
      </c>
      <c r="D29" s="26">
        <f t="shared" si="0"/>
        <v>0</v>
      </c>
      <c r="E29" s="3">
        <v>2</v>
      </c>
      <c r="F29" s="22" t="s">
        <v>90</v>
      </c>
      <c r="G29" s="2">
        <f t="shared" si="1"/>
        <v>0</v>
      </c>
    </row>
    <row r="30" spans="1:7" ht="15">
      <c r="A30" s="17">
        <v>28</v>
      </c>
      <c r="B30" s="4" t="s">
        <v>97</v>
      </c>
      <c r="C30" s="13">
        <v>0</v>
      </c>
      <c r="D30" s="26">
        <f t="shared" si="0"/>
        <v>0</v>
      </c>
      <c r="E30" s="3">
        <v>100</v>
      </c>
      <c r="F30" s="22" t="s">
        <v>89</v>
      </c>
      <c r="G30" s="2">
        <f t="shared" si="1"/>
        <v>0</v>
      </c>
    </row>
    <row r="31" spans="1:7" ht="15">
      <c r="A31" s="17">
        <v>29</v>
      </c>
      <c r="B31" s="4" t="s">
        <v>25</v>
      </c>
      <c r="C31" s="13">
        <v>0</v>
      </c>
      <c r="D31" s="26">
        <f t="shared" si="0"/>
        <v>0</v>
      </c>
      <c r="E31" s="3">
        <v>90</v>
      </c>
      <c r="F31" s="22" t="s">
        <v>89</v>
      </c>
      <c r="G31" s="2">
        <f t="shared" si="1"/>
        <v>0</v>
      </c>
    </row>
    <row r="32" spans="1:7" ht="15">
      <c r="A32" s="17">
        <v>30</v>
      </c>
      <c r="B32" s="4" t="s">
        <v>98</v>
      </c>
      <c r="C32" s="13">
        <v>0</v>
      </c>
      <c r="D32" s="26">
        <f t="shared" si="0"/>
        <v>0</v>
      </c>
      <c r="E32" s="3">
        <v>40</v>
      </c>
      <c r="F32" s="22" t="s">
        <v>89</v>
      </c>
      <c r="G32" s="2">
        <f t="shared" si="1"/>
        <v>0</v>
      </c>
    </row>
    <row r="33" spans="1:7" ht="15">
      <c r="A33" s="17">
        <v>31</v>
      </c>
      <c r="B33" s="4" t="s">
        <v>96</v>
      </c>
      <c r="C33" s="13">
        <v>0</v>
      </c>
      <c r="D33" s="26">
        <f t="shared" si="0"/>
        <v>0</v>
      </c>
      <c r="E33" s="3">
        <v>30</v>
      </c>
      <c r="F33" s="22" t="s">
        <v>89</v>
      </c>
      <c r="G33" s="2">
        <f t="shared" si="1"/>
        <v>0</v>
      </c>
    </row>
    <row r="34" spans="1:7" ht="15">
      <c r="A34" s="17">
        <v>32</v>
      </c>
      <c r="B34" s="4" t="s">
        <v>26</v>
      </c>
      <c r="C34" s="13">
        <v>0</v>
      </c>
      <c r="D34" s="26">
        <f t="shared" ref="D34:D65" si="6">SUM(C34*1.23)</f>
        <v>0</v>
      </c>
      <c r="E34" s="3">
        <v>20</v>
      </c>
      <c r="F34" s="22" t="s">
        <v>89</v>
      </c>
      <c r="G34" s="2">
        <f t="shared" ref="G34:G65" si="7">SUM(D34*E34)</f>
        <v>0</v>
      </c>
    </row>
    <row r="35" spans="1:7" ht="15">
      <c r="A35" s="17">
        <v>33</v>
      </c>
      <c r="B35" s="4" t="s">
        <v>27</v>
      </c>
      <c r="C35" s="13">
        <v>0</v>
      </c>
      <c r="D35" s="26">
        <f t="shared" si="6"/>
        <v>0</v>
      </c>
      <c r="E35" s="3">
        <v>15</v>
      </c>
      <c r="F35" s="22" t="s">
        <v>89</v>
      </c>
      <c r="G35" s="2">
        <f t="shared" si="7"/>
        <v>0</v>
      </c>
    </row>
    <row r="36" spans="1:7" ht="15">
      <c r="A36" s="17">
        <v>34</v>
      </c>
      <c r="B36" s="4" t="s">
        <v>28</v>
      </c>
      <c r="C36" s="13">
        <v>0</v>
      </c>
      <c r="D36" s="26">
        <f t="shared" si="6"/>
        <v>0</v>
      </c>
      <c r="E36" s="3">
        <v>20</v>
      </c>
      <c r="F36" s="22" t="s">
        <v>89</v>
      </c>
      <c r="G36" s="2">
        <f t="shared" si="7"/>
        <v>0</v>
      </c>
    </row>
    <row r="37" spans="1:7" ht="30">
      <c r="A37" s="17">
        <v>35</v>
      </c>
      <c r="B37" s="4" t="s">
        <v>29</v>
      </c>
      <c r="C37" s="13">
        <v>0</v>
      </c>
      <c r="D37" s="26">
        <f t="shared" si="6"/>
        <v>0</v>
      </c>
      <c r="E37" s="3">
        <v>55</v>
      </c>
      <c r="F37" s="22" t="s">
        <v>89</v>
      </c>
      <c r="G37" s="2">
        <f t="shared" si="7"/>
        <v>0</v>
      </c>
    </row>
    <row r="38" spans="1:7" ht="30">
      <c r="A38" s="17">
        <v>36</v>
      </c>
      <c r="B38" s="4" t="s">
        <v>30</v>
      </c>
      <c r="C38" s="13">
        <v>0</v>
      </c>
      <c r="D38" s="26">
        <f t="shared" si="6"/>
        <v>0</v>
      </c>
      <c r="E38" s="3">
        <v>60</v>
      </c>
      <c r="F38" s="22" t="s">
        <v>89</v>
      </c>
      <c r="G38" s="2">
        <f t="shared" si="7"/>
        <v>0</v>
      </c>
    </row>
    <row r="39" spans="1:7" ht="30">
      <c r="A39" s="17">
        <v>37</v>
      </c>
      <c r="B39" s="4" t="s">
        <v>31</v>
      </c>
      <c r="C39" s="13">
        <v>0</v>
      </c>
      <c r="D39" s="26">
        <f t="shared" si="6"/>
        <v>0</v>
      </c>
      <c r="E39" s="3">
        <v>40</v>
      </c>
      <c r="F39" s="22" t="s">
        <v>89</v>
      </c>
      <c r="G39" s="2">
        <f t="shared" si="7"/>
        <v>0</v>
      </c>
    </row>
    <row r="40" spans="1:7" ht="30">
      <c r="A40" s="17">
        <v>38</v>
      </c>
      <c r="B40" s="4" t="s">
        <v>32</v>
      </c>
      <c r="C40" s="13">
        <v>0</v>
      </c>
      <c r="D40" s="26">
        <f t="shared" si="6"/>
        <v>0</v>
      </c>
      <c r="E40" s="3">
        <v>20</v>
      </c>
      <c r="F40" s="22" t="s">
        <v>89</v>
      </c>
      <c r="G40" s="2">
        <f t="shared" si="7"/>
        <v>0</v>
      </c>
    </row>
    <row r="41" spans="1:7" ht="30">
      <c r="A41" s="17">
        <v>39</v>
      </c>
      <c r="B41" s="4" t="s">
        <v>153</v>
      </c>
      <c r="C41" s="13">
        <v>0</v>
      </c>
      <c r="D41" s="26">
        <f t="shared" ref="D41" si="8">SUM(C41*1.23)</f>
        <v>0</v>
      </c>
      <c r="E41" s="3">
        <v>20</v>
      </c>
      <c r="F41" s="22" t="s">
        <v>89</v>
      </c>
      <c r="G41" s="2">
        <f t="shared" ref="G41" si="9">SUM(D41*E41)</f>
        <v>0</v>
      </c>
    </row>
    <row r="42" spans="1:7" ht="15">
      <c r="A42" s="17">
        <v>40</v>
      </c>
      <c r="B42" s="4" t="s">
        <v>99</v>
      </c>
      <c r="C42" s="13">
        <v>0</v>
      </c>
      <c r="D42" s="26">
        <f t="shared" si="6"/>
        <v>0</v>
      </c>
      <c r="E42" s="3">
        <v>30</v>
      </c>
      <c r="F42" s="22" t="s">
        <v>89</v>
      </c>
      <c r="G42" s="2">
        <f t="shared" si="7"/>
        <v>0</v>
      </c>
    </row>
    <row r="43" spans="1:7" ht="15">
      <c r="A43" s="17">
        <v>41</v>
      </c>
      <c r="B43" s="4" t="s">
        <v>33</v>
      </c>
      <c r="C43" s="13">
        <v>0</v>
      </c>
      <c r="D43" s="26">
        <f t="shared" si="6"/>
        <v>0</v>
      </c>
      <c r="E43" s="3">
        <v>5</v>
      </c>
      <c r="F43" s="22" t="s">
        <v>89</v>
      </c>
      <c r="G43" s="2">
        <f t="shared" si="7"/>
        <v>0</v>
      </c>
    </row>
    <row r="44" spans="1:7" ht="15">
      <c r="A44" s="17">
        <v>42</v>
      </c>
      <c r="B44" s="4" t="s">
        <v>100</v>
      </c>
      <c r="C44" s="13">
        <v>0</v>
      </c>
      <c r="D44" s="26">
        <f t="shared" si="6"/>
        <v>0</v>
      </c>
      <c r="E44" s="3">
        <v>15</v>
      </c>
      <c r="F44" s="22" t="s">
        <v>89</v>
      </c>
      <c r="G44" s="2">
        <f t="shared" si="7"/>
        <v>0</v>
      </c>
    </row>
    <row r="45" spans="1:7" ht="15">
      <c r="A45" s="17">
        <v>43</v>
      </c>
      <c r="B45" s="4" t="s">
        <v>34</v>
      </c>
      <c r="C45" s="13">
        <v>0</v>
      </c>
      <c r="D45" s="26">
        <f t="shared" si="6"/>
        <v>0</v>
      </c>
      <c r="E45" s="3">
        <v>10</v>
      </c>
      <c r="F45" s="22" t="s">
        <v>90</v>
      </c>
      <c r="G45" s="2">
        <f t="shared" si="7"/>
        <v>0</v>
      </c>
    </row>
    <row r="46" spans="1:7" ht="15">
      <c r="A46" s="17">
        <v>44</v>
      </c>
      <c r="B46" s="4" t="s">
        <v>35</v>
      </c>
      <c r="C46" s="13">
        <v>0</v>
      </c>
      <c r="D46" s="26">
        <f t="shared" si="6"/>
        <v>0</v>
      </c>
      <c r="E46" s="3">
        <v>10</v>
      </c>
      <c r="F46" s="22" t="s">
        <v>90</v>
      </c>
      <c r="G46" s="2">
        <f t="shared" si="7"/>
        <v>0</v>
      </c>
    </row>
    <row r="47" spans="1:7" ht="15">
      <c r="A47" s="17">
        <v>45</v>
      </c>
      <c r="B47" s="4" t="s">
        <v>109</v>
      </c>
      <c r="C47" s="13">
        <v>0</v>
      </c>
      <c r="D47" s="26">
        <f t="shared" ref="D47:D48" si="10">SUM(C47*1.23)</f>
        <v>0</v>
      </c>
      <c r="E47" s="3">
        <v>5</v>
      </c>
      <c r="F47" s="22" t="s">
        <v>90</v>
      </c>
      <c r="G47" s="2">
        <f t="shared" si="7"/>
        <v>0</v>
      </c>
    </row>
    <row r="48" spans="1:7" ht="15">
      <c r="A48" s="17">
        <v>46</v>
      </c>
      <c r="B48" s="4" t="s">
        <v>110</v>
      </c>
      <c r="C48" s="13">
        <v>0</v>
      </c>
      <c r="D48" s="26">
        <f t="shared" si="10"/>
        <v>0</v>
      </c>
      <c r="E48" s="3">
        <v>5</v>
      </c>
      <c r="F48" s="22" t="s">
        <v>90</v>
      </c>
      <c r="G48" s="2">
        <f t="shared" si="7"/>
        <v>0</v>
      </c>
    </row>
    <row r="49" spans="1:7" ht="15">
      <c r="A49" s="17">
        <v>47</v>
      </c>
      <c r="B49" s="4" t="s">
        <v>36</v>
      </c>
      <c r="C49" s="13">
        <v>0</v>
      </c>
      <c r="D49" s="26">
        <f t="shared" si="6"/>
        <v>0</v>
      </c>
      <c r="E49" s="3">
        <v>15</v>
      </c>
      <c r="F49" s="22" t="s">
        <v>90</v>
      </c>
      <c r="G49" s="2">
        <f t="shared" si="7"/>
        <v>0</v>
      </c>
    </row>
    <row r="50" spans="1:7" ht="15">
      <c r="A50" s="17">
        <v>48</v>
      </c>
      <c r="B50" s="4" t="s">
        <v>37</v>
      </c>
      <c r="C50" s="13">
        <v>0</v>
      </c>
      <c r="D50" s="26">
        <f t="shared" si="6"/>
        <v>0</v>
      </c>
      <c r="E50" s="3">
        <v>15</v>
      </c>
      <c r="F50" s="22" t="s">
        <v>90</v>
      </c>
      <c r="G50" s="2">
        <f t="shared" si="7"/>
        <v>0</v>
      </c>
    </row>
    <row r="51" spans="1:7" ht="15">
      <c r="A51" s="17">
        <v>49</v>
      </c>
      <c r="B51" s="4" t="s">
        <v>101</v>
      </c>
      <c r="C51" s="13">
        <v>0</v>
      </c>
      <c r="D51" s="26">
        <f t="shared" si="6"/>
        <v>0</v>
      </c>
      <c r="E51" s="3">
        <v>40</v>
      </c>
      <c r="F51" s="22" t="s">
        <v>89</v>
      </c>
      <c r="G51" s="2">
        <f t="shared" si="7"/>
        <v>0</v>
      </c>
    </row>
    <row r="52" spans="1:7" ht="15">
      <c r="A52" s="17">
        <v>50</v>
      </c>
      <c r="B52" s="4" t="s">
        <v>102</v>
      </c>
      <c r="C52" s="13">
        <v>0</v>
      </c>
      <c r="D52" s="26">
        <f t="shared" si="6"/>
        <v>0</v>
      </c>
      <c r="E52" s="3">
        <v>40</v>
      </c>
      <c r="F52" s="22" t="s">
        <v>89</v>
      </c>
      <c r="G52" s="2">
        <f t="shared" si="7"/>
        <v>0</v>
      </c>
    </row>
    <row r="53" spans="1:7" ht="15">
      <c r="A53" s="17">
        <v>51</v>
      </c>
      <c r="B53" s="4" t="s">
        <v>103</v>
      </c>
      <c r="C53" s="13">
        <v>0</v>
      </c>
      <c r="D53" s="26">
        <f t="shared" si="6"/>
        <v>0</v>
      </c>
      <c r="E53" s="3">
        <v>40</v>
      </c>
      <c r="F53" s="22" t="s">
        <v>89</v>
      </c>
      <c r="G53" s="2">
        <f t="shared" si="7"/>
        <v>0</v>
      </c>
    </row>
    <row r="54" spans="1:7" ht="15">
      <c r="A54" s="17">
        <v>52</v>
      </c>
      <c r="B54" s="4" t="s">
        <v>104</v>
      </c>
      <c r="C54" s="13">
        <v>0</v>
      </c>
      <c r="D54" s="26">
        <f t="shared" si="6"/>
        <v>0</v>
      </c>
      <c r="E54" s="3">
        <v>40</v>
      </c>
      <c r="F54" s="22" t="s">
        <v>89</v>
      </c>
      <c r="G54" s="2">
        <f t="shared" si="7"/>
        <v>0</v>
      </c>
    </row>
    <row r="55" spans="1:7" ht="15">
      <c r="A55" s="17">
        <v>53</v>
      </c>
      <c r="B55" s="4" t="s">
        <v>105</v>
      </c>
      <c r="C55" s="13">
        <v>0</v>
      </c>
      <c r="D55" s="26">
        <f t="shared" ref="D55:D59" si="11">SUM(C55*1.23)</f>
        <v>0</v>
      </c>
      <c r="E55" s="3">
        <v>20</v>
      </c>
      <c r="F55" s="22" t="s">
        <v>89</v>
      </c>
      <c r="G55" s="2">
        <f t="shared" si="7"/>
        <v>0</v>
      </c>
    </row>
    <row r="56" spans="1:7" ht="15">
      <c r="A56" s="17">
        <v>54</v>
      </c>
      <c r="B56" s="4" t="s">
        <v>106</v>
      </c>
      <c r="C56" s="13">
        <v>0</v>
      </c>
      <c r="D56" s="26">
        <f t="shared" si="11"/>
        <v>0</v>
      </c>
      <c r="E56" s="3">
        <v>20</v>
      </c>
      <c r="F56" s="22" t="s">
        <v>89</v>
      </c>
      <c r="G56" s="2">
        <f t="shared" si="7"/>
        <v>0</v>
      </c>
    </row>
    <row r="57" spans="1:7" ht="15">
      <c r="A57" s="17">
        <v>55</v>
      </c>
      <c r="B57" s="4" t="s">
        <v>107</v>
      </c>
      <c r="C57" s="13">
        <v>0</v>
      </c>
      <c r="D57" s="26">
        <f t="shared" si="11"/>
        <v>0</v>
      </c>
      <c r="E57" s="3">
        <v>20</v>
      </c>
      <c r="F57" s="22" t="s">
        <v>89</v>
      </c>
      <c r="G57" s="2">
        <f t="shared" si="7"/>
        <v>0</v>
      </c>
    </row>
    <row r="58" spans="1:7" ht="15">
      <c r="A58" s="17">
        <v>56</v>
      </c>
      <c r="B58" s="4" t="s">
        <v>108</v>
      </c>
      <c r="C58" s="13">
        <v>0</v>
      </c>
      <c r="D58" s="26">
        <f t="shared" si="11"/>
        <v>0</v>
      </c>
      <c r="E58" s="3">
        <v>20</v>
      </c>
      <c r="F58" s="22" t="s">
        <v>89</v>
      </c>
      <c r="G58" s="2">
        <f t="shared" si="7"/>
        <v>0</v>
      </c>
    </row>
    <row r="59" spans="1:7" ht="30">
      <c r="A59" s="17">
        <v>57</v>
      </c>
      <c r="B59" s="4" t="s">
        <v>111</v>
      </c>
      <c r="C59" s="13">
        <v>0</v>
      </c>
      <c r="D59" s="26">
        <f t="shared" si="11"/>
        <v>0</v>
      </c>
      <c r="E59" s="3">
        <v>8</v>
      </c>
      <c r="F59" s="22" t="s">
        <v>89</v>
      </c>
      <c r="G59" s="2">
        <f t="shared" si="7"/>
        <v>0</v>
      </c>
    </row>
    <row r="60" spans="1:7" ht="30">
      <c r="A60" s="17">
        <v>58</v>
      </c>
      <c r="B60" s="4" t="s">
        <v>112</v>
      </c>
      <c r="C60" s="13">
        <v>0</v>
      </c>
      <c r="D60" s="26">
        <f t="shared" ref="D60:D62" si="12">SUM(C60*1.23)</f>
        <v>0</v>
      </c>
      <c r="E60" s="3">
        <v>8</v>
      </c>
      <c r="F60" s="22" t="s">
        <v>89</v>
      </c>
      <c r="G60" s="2">
        <f t="shared" ref="G60:G62" si="13">SUM(D60*E60)</f>
        <v>0</v>
      </c>
    </row>
    <row r="61" spans="1:7" ht="30">
      <c r="A61" s="17">
        <v>59</v>
      </c>
      <c r="B61" s="4" t="s">
        <v>154</v>
      </c>
      <c r="C61" s="13">
        <v>0</v>
      </c>
      <c r="D61" s="26">
        <f t="shared" si="12"/>
        <v>0</v>
      </c>
      <c r="E61" s="3">
        <v>3</v>
      </c>
      <c r="F61" s="22" t="s">
        <v>90</v>
      </c>
      <c r="G61" s="2">
        <f t="shared" si="13"/>
        <v>0</v>
      </c>
    </row>
    <row r="62" spans="1:7" ht="15">
      <c r="A62" s="17">
        <v>60</v>
      </c>
      <c r="B62" s="4" t="s">
        <v>155</v>
      </c>
      <c r="C62" s="13">
        <v>0</v>
      </c>
      <c r="D62" s="26">
        <f t="shared" si="12"/>
        <v>0</v>
      </c>
      <c r="E62" s="3">
        <v>3</v>
      </c>
      <c r="F62" s="22" t="s">
        <v>90</v>
      </c>
      <c r="G62" s="2">
        <f t="shared" si="13"/>
        <v>0</v>
      </c>
    </row>
    <row r="63" spans="1:7" ht="15">
      <c r="A63" s="17">
        <v>61</v>
      </c>
      <c r="B63" s="4" t="s">
        <v>38</v>
      </c>
      <c r="C63" s="13">
        <v>0</v>
      </c>
      <c r="D63" s="26">
        <f t="shared" si="6"/>
        <v>0</v>
      </c>
      <c r="E63" s="3">
        <v>5</v>
      </c>
      <c r="F63" s="22" t="s">
        <v>90</v>
      </c>
      <c r="G63" s="2">
        <f t="shared" si="7"/>
        <v>0</v>
      </c>
    </row>
    <row r="64" spans="1:7" ht="15">
      <c r="A64" s="17">
        <v>62</v>
      </c>
      <c r="B64" s="4" t="s">
        <v>39</v>
      </c>
      <c r="C64" s="13">
        <v>0</v>
      </c>
      <c r="D64" s="26">
        <f t="shared" si="6"/>
        <v>0</v>
      </c>
      <c r="E64" s="3">
        <v>5</v>
      </c>
      <c r="F64" s="22" t="s">
        <v>90</v>
      </c>
      <c r="G64" s="2">
        <f t="shared" si="7"/>
        <v>0</v>
      </c>
    </row>
    <row r="65" spans="1:7" ht="15">
      <c r="A65" s="17">
        <v>63</v>
      </c>
      <c r="B65" s="4" t="s">
        <v>40</v>
      </c>
      <c r="C65" s="13">
        <v>0</v>
      </c>
      <c r="D65" s="26">
        <f t="shared" si="6"/>
        <v>0</v>
      </c>
      <c r="E65" s="3">
        <v>5</v>
      </c>
      <c r="F65" s="22" t="s">
        <v>90</v>
      </c>
      <c r="G65" s="2">
        <f t="shared" si="7"/>
        <v>0</v>
      </c>
    </row>
    <row r="66" spans="1:7" ht="30">
      <c r="A66" s="17">
        <v>64</v>
      </c>
      <c r="B66" s="4" t="s">
        <v>41</v>
      </c>
      <c r="C66" s="13">
        <v>0</v>
      </c>
      <c r="D66" s="26">
        <f t="shared" ref="D66:D96" si="14">SUM(C66*1.23)</f>
        <v>0</v>
      </c>
      <c r="E66" s="3">
        <v>60</v>
      </c>
      <c r="F66" s="22" t="s">
        <v>89</v>
      </c>
      <c r="G66" s="2">
        <f t="shared" ref="G66:G96" si="15">SUM(D66*E66)</f>
        <v>0</v>
      </c>
    </row>
    <row r="67" spans="1:7" ht="15">
      <c r="A67" s="17">
        <v>65</v>
      </c>
      <c r="B67" s="4" t="s">
        <v>113</v>
      </c>
      <c r="C67" s="13">
        <v>0</v>
      </c>
      <c r="D67" s="26">
        <f t="shared" si="14"/>
        <v>0</v>
      </c>
      <c r="E67" s="3">
        <v>80</v>
      </c>
      <c r="F67" s="22" t="s">
        <v>89</v>
      </c>
      <c r="G67" s="2">
        <f t="shared" si="15"/>
        <v>0</v>
      </c>
    </row>
    <row r="68" spans="1:7" ht="15">
      <c r="A68" s="17">
        <v>66</v>
      </c>
      <c r="B68" s="4" t="s">
        <v>114</v>
      </c>
      <c r="C68" s="13">
        <v>0</v>
      </c>
      <c r="D68" s="26">
        <f t="shared" si="14"/>
        <v>0</v>
      </c>
      <c r="E68" s="3">
        <v>40</v>
      </c>
      <c r="F68" s="22" t="s">
        <v>89</v>
      </c>
      <c r="G68" s="2">
        <f t="shared" si="15"/>
        <v>0</v>
      </c>
    </row>
    <row r="69" spans="1:7" ht="15">
      <c r="A69" s="17">
        <v>67</v>
      </c>
      <c r="B69" s="4" t="s">
        <v>115</v>
      </c>
      <c r="C69" s="13">
        <v>0</v>
      </c>
      <c r="D69" s="26">
        <f t="shared" si="14"/>
        <v>0</v>
      </c>
      <c r="E69" s="3">
        <v>30</v>
      </c>
      <c r="F69" s="22" t="s">
        <v>89</v>
      </c>
      <c r="G69" s="2">
        <f t="shared" si="15"/>
        <v>0</v>
      </c>
    </row>
    <row r="70" spans="1:7" ht="15">
      <c r="A70" s="17">
        <v>68</v>
      </c>
      <c r="B70" s="4" t="s">
        <v>116</v>
      </c>
      <c r="C70" s="13">
        <v>0</v>
      </c>
      <c r="D70" s="26">
        <f t="shared" si="14"/>
        <v>0</v>
      </c>
      <c r="E70" s="3">
        <v>40</v>
      </c>
      <c r="F70" s="22" t="s">
        <v>89</v>
      </c>
      <c r="G70" s="2">
        <f t="shared" si="15"/>
        <v>0</v>
      </c>
    </row>
    <row r="71" spans="1:7" ht="15">
      <c r="A71" s="17">
        <v>69</v>
      </c>
      <c r="B71" s="4" t="s">
        <v>117</v>
      </c>
      <c r="C71" s="13">
        <v>0</v>
      </c>
      <c r="D71" s="26">
        <f t="shared" ref="D71" si="16">SUM(C71*1.23)</f>
        <v>0</v>
      </c>
      <c r="E71" s="3">
        <v>30</v>
      </c>
      <c r="F71" s="22" t="s">
        <v>89</v>
      </c>
      <c r="G71" s="2">
        <f t="shared" ref="G71" si="17">SUM(D71*E71)</f>
        <v>0</v>
      </c>
    </row>
    <row r="72" spans="1:7" ht="15">
      <c r="A72" s="17">
        <v>70</v>
      </c>
      <c r="B72" s="4" t="s">
        <v>42</v>
      </c>
      <c r="C72" s="13">
        <v>0</v>
      </c>
      <c r="D72" s="26">
        <f t="shared" si="14"/>
        <v>0</v>
      </c>
      <c r="E72" s="3">
        <v>30</v>
      </c>
      <c r="F72" s="22" t="s">
        <v>89</v>
      </c>
      <c r="G72" s="2">
        <f t="shared" si="15"/>
        <v>0</v>
      </c>
    </row>
    <row r="73" spans="1:7" ht="15">
      <c r="A73" s="17">
        <v>71</v>
      </c>
      <c r="B73" s="4" t="s">
        <v>118</v>
      </c>
      <c r="C73" s="13">
        <v>0</v>
      </c>
      <c r="D73" s="26">
        <f t="shared" si="14"/>
        <v>0</v>
      </c>
      <c r="E73" s="3">
        <v>30</v>
      </c>
      <c r="F73" s="22" t="s">
        <v>89</v>
      </c>
      <c r="G73" s="2">
        <f t="shared" si="15"/>
        <v>0</v>
      </c>
    </row>
    <row r="74" spans="1:7" ht="15">
      <c r="A74" s="17">
        <v>72</v>
      </c>
      <c r="B74" s="4" t="s">
        <v>43</v>
      </c>
      <c r="C74" s="13">
        <v>0</v>
      </c>
      <c r="D74" s="26">
        <f t="shared" si="14"/>
        <v>0</v>
      </c>
      <c r="E74" s="3">
        <v>10</v>
      </c>
      <c r="F74" s="22" t="s">
        <v>89</v>
      </c>
      <c r="G74" s="2">
        <f t="shared" si="15"/>
        <v>0</v>
      </c>
    </row>
    <row r="75" spans="1:7" ht="15">
      <c r="A75" s="17">
        <v>73</v>
      </c>
      <c r="B75" s="4" t="s">
        <v>44</v>
      </c>
      <c r="C75" s="13">
        <v>0</v>
      </c>
      <c r="D75" s="26">
        <f t="shared" si="14"/>
        <v>0</v>
      </c>
      <c r="E75" s="3">
        <v>20</v>
      </c>
      <c r="F75" s="22" t="s">
        <v>89</v>
      </c>
      <c r="G75" s="2">
        <f t="shared" si="15"/>
        <v>0</v>
      </c>
    </row>
    <row r="76" spans="1:7" ht="15">
      <c r="A76" s="17">
        <v>74</v>
      </c>
      <c r="B76" s="4" t="s">
        <v>45</v>
      </c>
      <c r="C76" s="13">
        <v>0</v>
      </c>
      <c r="D76" s="26">
        <f t="shared" si="14"/>
        <v>0</v>
      </c>
      <c r="E76" s="3">
        <v>50</v>
      </c>
      <c r="F76" s="22" t="s">
        <v>89</v>
      </c>
      <c r="G76" s="2">
        <f t="shared" si="15"/>
        <v>0</v>
      </c>
    </row>
    <row r="77" spans="1:7" ht="15">
      <c r="A77" s="17">
        <v>75</v>
      </c>
      <c r="B77" s="4" t="s">
        <v>46</v>
      </c>
      <c r="C77" s="13">
        <v>0</v>
      </c>
      <c r="D77" s="26">
        <f t="shared" si="14"/>
        <v>0</v>
      </c>
      <c r="E77" s="3">
        <v>30</v>
      </c>
      <c r="F77" s="22" t="s">
        <v>89</v>
      </c>
      <c r="G77" s="2">
        <f t="shared" si="15"/>
        <v>0</v>
      </c>
    </row>
    <row r="78" spans="1:7" ht="15">
      <c r="A78" s="17">
        <v>76</v>
      </c>
      <c r="B78" s="4" t="s">
        <v>47</v>
      </c>
      <c r="C78" s="13">
        <v>0</v>
      </c>
      <c r="D78" s="26">
        <f t="shared" si="14"/>
        <v>0</v>
      </c>
      <c r="E78" s="3">
        <v>20</v>
      </c>
      <c r="F78" s="22" t="s">
        <v>89</v>
      </c>
      <c r="G78" s="2">
        <f t="shared" si="15"/>
        <v>0</v>
      </c>
    </row>
    <row r="79" spans="1:7" ht="30">
      <c r="A79" s="17">
        <v>77</v>
      </c>
      <c r="B79" s="4" t="s">
        <v>48</v>
      </c>
      <c r="C79" s="13">
        <v>0</v>
      </c>
      <c r="D79" s="26">
        <f t="shared" si="14"/>
        <v>0</v>
      </c>
      <c r="E79" s="3">
        <v>2</v>
      </c>
      <c r="F79" s="22" t="s">
        <v>90</v>
      </c>
      <c r="G79" s="2">
        <f t="shared" si="15"/>
        <v>0</v>
      </c>
    </row>
    <row r="80" spans="1:7" ht="30">
      <c r="A80" s="17">
        <v>78</v>
      </c>
      <c r="B80" s="4" t="s">
        <v>49</v>
      </c>
      <c r="C80" s="13">
        <v>0</v>
      </c>
      <c r="D80" s="26">
        <f t="shared" si="14"/>
        <v>0</v>
      </c>
      <c r="E80" s="3">
        <v>2</v>
      </c>
      <c r="F80" s="22" t="s">
        <v>90</v>
      </c>
      <c r="G80" s="2">
        <f t="shared" si="15"/>
        <v>0</v>
      </c>
    </row>
    <row r="81" spans="1:7" ht="30">
      <c r="A81" s="17">
        <v>79</v>
      </c>
      <c r="B81" s="4" t="s">
        <v>50</v>
      </c>
      <c r="C81" s="13">
        <v>0</v>
      </c>
      <c r="D81" s="26">
        <f t="shared" si="14"/>
        <v>0</v>
      </c>
      <c r="E81" s="3">
        <v>2</v>
      </c>
      <c r="F81" s="22" t="s">
        <v>90</v>
      </c>
      <c r="G81" s="2">
        <f t="shared" si="15"/>
        <v>0</v>
      </c>
    </row>
    <row r="82" spans="1:7" ht="15">
      <c r="A82" s="17">
        <v>80</v>
      </c>
      <c r="B82" s="4" t="s">
        <v>51</v>
      </c>
      <c r="C82" s="13">
        <v>0</v>
      </c>
      <c r="D82" s="26">
        <f t="shared" si="14"/>
        <v>0</v>
      </c>
      <c r="E82" s="3">
        <v>6</v>
      </c>
      <c r="F82" s="22" t="s">
        <v>90</v>
      </c>
      <c r="G82" s="2">
        <f t="shared" si="15"/>
        <v>0</v>
      </c>
    </row>
    <row r="83" spans="1:7" ht="30">
      <c r="A83" s="17">
        <v>81</v>
      </c>
      <c r="B83" s="4" t="s">
        <v>119</v>
      </c>
      <c r="C83" s="13">
        <v>0</v>
      </c>
      <c r="D83" s="26">
        <f t="shared" si="14"/>
        <v>0</v>
      </c>
      <c r="E83" s="3">
        <v>4</v>
      </c>
      <c r="F83" s="22" t="s">
        <v>90</v>
      </c>
      <c r="G83" s="2">
        <f t="shared" si="15"/>
        <v>0</v>
      </c>
    </row>
    <row r="84" spans="1:7" ht="30">
      <c r="A84" s="17">
        <v>82</v>
      </c>
      <c r="B84" s="4" t="s">
        <v>120</v>
      </c>
      <c r="C84" s="13">
        <v>0</v>
      </c>
      <c r="D84" s="26">
        <f t="shared" ref="D84" si="18">SUM(C84*1.23)</f>
        <v>0</v>
      </c>
      <c r="E84" s="3">
        <v>4</v>
      </c>
      <c r="F84" s="22" t="s">
        <v>90</v>
      </c>
      <c r="G84" s="2">
        <f t="shared" ref="G84" si="19">SUM(D84*E84)</f>
        <v>0</v>
      </c>
    </row>
    <row r="85" spans="1:7" ht="30">
      <c r="A85" s="17">
        <v>83</v>
      </c>
      <c r="B85" s="4" t="s">
        <v>121</v>
      </c>
      <c r="C85" s="13">
        <v>0</v>
      </c>
      <c r="D85" s="26">
        <f t="shared" ref="D85" si="20">SUM(C85*1.23)</f>
        <v>0</v>
      </c>
      <c r="E85" s="3">
        <v>4</v>
      </c>
      <c r="F85" s="22" t="s">
        <v>90</v>
      </c>
      <c r="G85" s="2">
        <f t="shared" ref="G85" si="21">SUM(D85*E85)</f>
        <v>0</v>
      </c>
    </row>
    <row r="86" spans="1:7" ht="30">
      <c r="A86" s="17">
        <v>84</v>
      </c>
      <c r="B86" s="4" t="s">
        <v>122</v>
      </c>
      <c r="C86" s="13">
        <v>0</v>
      </c>
      <c r="D86" s="26">
        <f t="shared" ref="D86" si="22">SUM(C86*1.23)</f>
        <v>0</v>
      </c>
      <c r="E86" s="3">
        <v>4</v>
      </c>
      <c r="F86" s="22" t="s">
        <v>90</v>
      </c>
      <c r="G86" s="2">
        <f t="shared" ref="G86" si="23">SUM(D86*E86)</f>
        <v>0</v>
      </c>
    </row>
    <row r="87" spans="1:7" ht="15">
      <c r="A87" s="17">
        <v>85</v>
      </c>
      <c r="B87" s="4" t="s">
        <v>52</v>
      </c>
      <c r="C87" s="13">
        <v>0</v>
      </c>
      <c r="D87" s="26">
        <f t="shared" si="14"/>
        <v>0</v>
      </c>
      <c r="E87" s="3">
        <v>4</v>
      </c>
      <c r="F87" s="22" t="s">
        <v>90</v>
      </c>
      <c r="G87" s="2">
        <f t="shared" si="15"/>
        <v>0</v>
      </c>
    </row>
    <row r="88" spans="1:7" ht="15">
      <c r="A88" s="17">
        <v>86</v>
      </c>
      <c r="B88" s="4" t="s">
        <v>53</v>
      </c>
      <c r="C88" s="13">
        <v>0</v>
      </c>
      <c r="D88" s="26">
        <f t="shared" si="14"/>
        <v>0</v>
      </c>
      <c r="E88" s="3">
        <v>3</v>
      </c>
      <c r="F88" s="22" t="s">
        <v>89</v>
      </c>
      <c r="G88" s="2">
        <f t="shared" si="15"/>
        <v>0</v>
      </c>
    </row>
    <row r="89" spans="1:7" ht="15">
      <c r="A89" s="17">
        <v>87</v>
      </c>
      <c r="B89" s="4" t="s">
        <v>54</v>
      </c>
      <c r="C89" s="13">
        <v>0</v>
      </c>
      <c r="D89" s="26">
        <f t="shared" si="14"/>
        <v>0</v>
      </c>
      <c r="E89" s="3">
        <v>2</v>
      </c>
      <c r="F89" s="22" t="s">
        <v>89</v>
      </c>
      <c r="G89" s="2">
        <f t="shared" si="15"/>
        <v>0</v>
      </c>
    </row>
    <row r="90" spans="1:7" ht="15">
      <c r="A90" s="17">
        <v>88</v>
      </c>
      <c r="B90" s="4" t="s">
        <v>55</v>
      </c>
      <c r="C90" s="13">
        <v>0</v>
      </c>
      <c r="D90" s="26">
        <f t="shared" si="14"/>
        <v>0</v>
      </c>
      <c r="E90" s="3">
        <v>2</v>
      </c>
      <c r="F90" s="22" t="s">
        <v>90</v>
      </c>
      <c r="G90" s="2">
        <f t="shared" si="15"/>
        <v>0</v>
      </c>
    </row>
    <row r="91" spans="1:7" ht="15">
      <c r="A91" s="17">
        <v>89</v>
      </c>
      <c r="B91" s="4" t="s">
        <v>123</v>
      </c>
      <c r="C91" s="13">
        <v>0</v>
      </c>
      <c r="D91" s="26">
        <f t="shared" si="14"/>
        <v>0</v>
      </c>
      <c r="E91" s="3">
        <v>550</v>
      </c>
      <c r="F91" s="22" t="s">
        <v>89</v>
      </c>
      <c r="G91" s="2">
        <f t="shared" si="15"/>
        <v>0</v>
      </c>
    </row>
    <row r="92" spans="1:7" ht="15">
      <c r="A92" s="17">
        <v>90</v>
      </c>
      <c r="B92" s="4" t="s">
        <v>124</v>
      </c>
      <c r="C92" s="13">
        <v>0</v>
      </c>
      <c r="D92" s="26">
        <f t="shared" si="14"/>
        <v>0</v>
      </c>
      <c r="E92" s="3">
        <v>400</v>
      </c>
      <c r="F92" s="22" t="s">
        <v>89</v>
      </c>
      <c r="G92" s="2">
        <f t="shared" si="15"/>
        <v>0</v>
      </c>
    </row>
    <row r="93" spans="1:7" ht="15">
      <c r="A93" s="17">
        <v>91</v>
      </c>
      <c r="B93" s="4" t="s">
        <v>56</v>
      </c>
      <c r="C93" s="13">
        <v>0</v>
      </c>
      <c r="D93" s="26">
        <f t="shared" si="14"/>
        <v>0</v>
      </c>
      <c r="E93" s="3">
        <v>10</v>
      </c>
      <c r="F93" s="22" t="s">
        <v>89</v>
      </c>
      <c r="G93" s="2">
        <f t="shared" si="15"/>
        <v>0</v>
      </c>
    </row>
    <row r="94" spans="1:7" ht="15">
      <c r="A94" s="17">
        <v>92</v>
      </c>
      <c r="B94" s="4" t="s">
        <v>57</v>
      </c>
      <c r="C94" s="13">
        <v>0</v>
      </c>
      <c r="D94" s="26">
        <f t="shared" si="14"/>
        <v>0</v>
      </c>
      <c r="E94" s="3">
        <v>100</v>
      </c>
      <c r="F94" s="22" t="s">
        <v>90</v>
      </c>
      <c r="G94" s="2">
        <f t="shared" si="15"/>
        <v>0</v>
      </c>
    </row>
    <row r="95" spans="1:7" ht="15">
      <c r="A95" s="17">
        <v>93</v>
      </c>
      <c r="B95" s="4" t="s">
        <v>156</v>
      </c>
      <c r="C95" s="13">
        <v>0</v>
      </c>
      <c r="D95" s="26">
        <f t="shared" si="14"/>
        <v>0</v>
      </c>
      <c r="E95" s="3">
        <v>60</v>
      </c>
      <c r="F95" s="22" t="s">
        <v>90</v>
      </c>
      <c r="G95" s="2">
        <f t="shared" si="15"/>
        <v>0</v>
      </c>
    </row>
    <row r="96" spans="1:7" ht="15">
      <c r="A96" s="17">
        <v>94</v>
      </c>
      <c r="B96" s="4" t="s">
        <v>58</v>
      </c>
      <c r="C96" s="13">
        <v>0</v>
      </c>
      <c r="D96" s="26">
        <f t="shared" si="14"/>
        <v>0</v>
      </c>
      <c r="E96" s="3">
        <v>10</v>
      </c>
      <c r="F96" s="22" t="s">
        <v>90</v>
      </c>
      <c r="G96" s="2">
        <f t="shared" si="15"/>
        <v>0</v>
      </c>
    </row>
    <row r="97" spans="1:7" ht="15">
      <c r="A97" s="17">
        <v>95</v>
      </c>
      <c r="B97" s="4" t="s">
        <v>59</v>
      </c>
      <c r="C97" s="13">
        <v>0</v>
      </c>
      <c r="D97" s="26">
        <f t="shared" ref="D97:D137" si="24">SUM(C97*1.23)</f>
        <v>0</v>
      </c>
      <c r="E97" s="3">
        <v>60</v>
      </c>
      <c r="F97" s="22" t="s">
        <v>90</v>
      </c>
      <c r="G97" s="2">
        <f t="shared" ref="G97:G137" si="25">SUM(D97*E97)</f>
        <v>0</v>
      </c>
    </row>
    <row r="98" spans="1:7" ht="15">
      <c r="A98" s="17">
        <v>96</v>
      </c>
      <c r="B98" s="4" t="s">
        <v>60</v>
      </c>
      <c r="C98" s="13">
        <v>0</v>
      </c>
      <c r="D98" s="26">
        <f t="shared" si="24"/>
        <v>0</v>
      </c>
      <c r="E98" s="3">
        <v>60</v>
      </c>
      <c r="F98" s="22" t="s">
        <v>90</v>
      </c>
      <c r="G98" s="2">
        <f t="shared" si="25"/>
        <v>0</v>
      </c>
    </row>
    <row r="99" spans="1:7" ht="15">
      <c r="A99" s="17">
        <v>97</v>
      </c>
      <c r="B99" s="4" t="s">
        <v>61</v>
      </c>
      <c r="C99" s="13">
        <v>0</v>
      </c>
      <c r="D99" s="26">
        <f t="shared" si="24"/>
        <v>0</v>
      </c>
      <c r="E99" s="3">
        <v>40</v>
      </c>
      <c r="F99" s="22" t="s">
        <v>90</v>
      </c>
      <c r="G99" s="2">
        <f t="shared" si="25"/>
        <v>0</v>
      </c>
    </row>
    <row r="100" spans="1:7" ht="30">
      <c r="A100" s="17">
        <v>98</v>
      </c>
      <c r="B100" s="4" t="s">
        <v>62</v>
      </c>
      <c r="C100" s="13">
        <v>0</v>
      </c>
      <c r="D100" s="26">
        <f t="shared" si="24"/>
        <v>0</v>
      </c>
      <c r="E100" s="3">
        <v>20</v>
      </c>
      <c r="F100" s="22" t="s">
        <v>89</v>
      </c>
      <c r="G100" s="2">
        <f t="shared" si="25"/>
        <v>0</v>
      </c>
    </row>
    <row r="101" spans="1:7" ht="30">
      <c r="A101" s="17">
        <v>99</v>
      </c>
      <c r="B101" s="4" t="s">
        <v>63</v>
      </c>
      <c r="C101" s="13">
        <v>0</v>
      </c>
      <c r="D101" s="26">
        <f t="shared" si="24"/>
        <v>0</v>
      </c>
      <c r="E101" s="3">
        <v>10</v>
      </c>
      <c r="F101" s="22" t="s">
        <v>89</v>
      </c>
      <c r="G101" s="2">
        <f t="shared" si="25"/>
        <v>0</v>
      </c>
    </row>
    <row r="102" spans="1:7" ht="15">
      <c r="A102" s="17">
        <v>100</v>
      </c>
      <c r="B102" s="4" t="s">
        <v>64</v>
      </c>
      <c r="C102" s="13">
        <v>0</v>
      </c>
      <c r="D102" s="26">
        <f t="shared" si="24"/>
        <v>0</v>
      </c>
      <c r="E102" s="3">
        <v>500</v>
      </c>
      <c r="F102" s="22" t="s">
        <v>89</v>
      </c>
      <c r="G102" s="2">
        <f t="shared" si="25"/>
        <v>0</v>
      </c>
    </row>
    <row r="103" spans="1:7" ht="15">
      <c r="A103" s="17">
        <v>101</v>
      </c>
      <c r="B103" s="4" t="s">
        <v>65</v>
      </c>
      <c r="C103" s="13">
        <v>0</v>
      </c>
      <c r="D103" s="26">
        <f t="shared" si="24"/>
        <v>0</v>
      </c>
      <c r="E103" s="3">
        <v>250</v>
      </c>
      <c r="F103" s="22" t="s">
        <v>89</v>
      </c>
      <c r="G103" s="2">
        <f t="shared" si="25"/>
        <v>0</v>
      </c>
    </row>
    <row r="104" spans="1:7" ht="30">
      <c r="A104" s="17">
        <v>102</v>
      </c>
      <c r="B104" s="4" t="s">
        <v>66</v>
      </c>
      <c r="C104" s="13">
        <v>0</v>
      </c>
      <c r="D104" s="26">
        <f t="shared" si="24"/>
        <v>0</v>
      </c>
      <c r="E104" s="3">
        <v>100</v>
      </c>
      <c r="F104" s="22" t="s">
        <v>90</v>
      </c>
      <c r="G104" s="2">
        <f t="shared" si="25"/>
        <v>0</v>
      </c>
    </row>
    <row r="105" spans="1:7" ht="30">
      <c r="A105" s="17">
        <v>103</v>
      </c>
      <c r="B105" s="4" t="s">
        <v>67</v>
      </c>
      <c r="C105" s="13">
        <v>0</v>
      </c>
      <c r="D105" s="26">
        <f t="shared" si="24"/>
        <v>0</v>
      </c>
      <c r="E105" s="3">
        <v>200</v>
      </c>
      <c r="F105" s="22" t="s">
        <v>90</v>
      </c>
      <c r="G105" s="2">
        <f t="shared" si="25"/>
        <v>0</v>
      </c>
    </row>
    <row r="106" spans="1:7" ht="30">
      <c r="A106" s="17">
        <v>104</v>
      </c>
      <c r="B106" s="4" t="s">
        <v>157</v>
      </c>
      <c r="C106" s="13">
        <v>0</v>
      </c>
      <c r="D106" s="26">
        <f t="shared" ref="D106" si="26">SUM(C106*1.23)</f>
        <v>0</v>
      </c>
      <c r="E106" s="3">
        <v>500</v>
      </c>
      <c r="F106" s="22" t="s">
        <v>89</v>
      </c>
      <c r="G106" s="2">
        <f t="shared" ref="G106" si="27">SUM(D106*E106)</f>
        <v>0</v>
      </c>
    </row>
    <row r="107" spans="1:7" ht="15">
      <c r="A107" s="17">
        <v>105</v>
      </c>
      <c r="B107" s="4" t="s">
        <v>68</v>
      </c>
      <c r="C107" s="13">
        <v>0</v>
      </c>
      <c r="D107" s="26">
        <f t="shared" si="24"/>
        <v>0</v>
      </c>
      <c r="E107" s="3">
        <v>200</v>
      </c>
      <c r="F107" s="22" t="s">
        <v>89</v>
      </c>
      <c r="G107" s="2">
        <f t="shared" si="25"/>
        <v>0</v>
      </c>
    </row>
    <row r="108" spans="1:7" ht="15">
      <c r="A108" s="17">
        <v>106</v>
      </c>
      <c r="B108" s="4" t="s">
        <v>69</v>
      </c>
      <c r="C108" s="13">
        <v>0</v>
      </c>
      <c r="D108" s="26">
        <f t="shared" si="24"/>
        <v>0</v>
      </c>
      <c r="E108" s="3">
        <v>100</v>
      </c>
      <c r="F108" s="22" t="s">
        <v>89</v>
      </c>
      <c r="G108" s="2">
        <f t="shared" si="25"/>
        <v>0</v>
      </c>
    </row>
    <row r="109" spans="1:7" ht="15">
      <c r="A109" s="17">
        <v>107</v>
      </c>
      <c r="B109" s="4" t="s">
        <v>70</v>
      </c>
      <c r="C109" s="13">
        <v>0</v>
      </c>
      <c r="D109" s="26">
        <f t="shared" si="24"/>
        <v>0</v>
      </c>
      <c r="E109" s="3">
        <v>300</v>
      </c>
      <c r="F109" s="22" t="s">
        <v>89</v>
      </c>
      <c r="G109" s="2">
        <f t="shared" si="25"/>
        <v>0</v>
      </c>
    </row>
    <row r="110" spans="1:7" ht="15">
      <c r="A110" s="17">
        <v>108</v>
      </c>
      <c r="B110" s="4" t="s">
        <v>125</v>
      </c>
      <c r="C110" s="13">
        <v>0</v>
      </c>
      <c r="D110" s="26">
        <f t="shared" si="24"/>
        <v>0</v>
      </c>
      <c r="E110" s="3">
        <v>20</v>
      </c>
      <c r="F110" s="22" t="s">
        <v>89</v>
      </c>
      <c r="G110" s="2">
        <f t="shared" si="25"/>
        <v>0</v>
      </c>
    </row>
    <row r="111" spans="1:7" ht="15">
      <c r="A111" s="17">
        <v>109</v>
      </c>
      <c r="B111" s="4" t="s">
        <v>126</v>
      </c>
      <c r="C111" s="13">
        <v>0</v>
      </c>
      <c r="D111" s="26">
        <f t="shared" si="24"/>
        <v>0</v>
      </c>
      <c r="E111" s="3">
        <v>20</v>
      </c>
      <c r="F111" s="22" t="s">
        <v>89</v>
      </c>
      <c r="G111" s="2">
        <f t="shared" si="25"/>
        <v>0</v>
      </c>
    </row>
    <row r="112" spans="1:7" ht="30">
      <c r="A112" s="17">
        <v>110</v>
      </c>
      <c r="B112" s="4" t="s">
        <v>128</v>
      </c>
      <c r="C112" s="13">
        <v>0</v>
      </c>
      <c r="D112" s="26">
        <f t="shared" ref="D112:D113" si="28">SUM(C112*1.23)</f>
        <v>0</v>
      </c>
      <c r="E112" s="3">
        <v>6</v>
      </c>
      <c r="F112" s="22" t="s">
        <v>90</v>
      </c>
      <c r="G112" s="2">
        <f t="shared" ref="G112:G113" si="29">SUM(D112*E112)</f>
        <v>0</v>
      </c>
    </row>
    <row r="113" spans="1:7" ht="30">
      <c r="A113" s="17">
        <v>111</v>
      </c>
      <c r="B113" s="4" t="s">
        <v>129</v>
      </c>
      <c r="C113" s="13">
        <v>0</v>
      </c>
      <c r="D113" s="26">
        <f t="shared" si="28"/>
        <v>0</v>
      </c>
      <c r="E113" s="3">
        <v>6</v>
      </c>
      <c r="F113" s="22" t="s">
        <v>90</v>
      </c>
      <c r="G113" s="2">
        <f t="shared" si="29"/>
        <v>0</v>
      </c>
    </row>
    <row r="114" spans="1:7" ht="15">
      <c r="A114" s="17">
        <v>112</v>
      </c>
      <c r="B114" s="4" t="s">
        <v>130</v>
      </c>
      <c r="C114" s="13">
        <v>0</v>
      </c>
      <c r="D114" s="26">
        <f t="shared" ref="D114:D116" si="30">SUM(C114*1.23)</f>
        <v>0</v>
      </c>
      <c r="E114" s="3">
        <v>25</v>
      </c>
      <c r="F114" s="22" t="s">
        <v>89</v>
      </c>
      <c r="G114" s="2">
        <f t="shared" ref="G114:G116" si="31">SUM(D114*E114)</f>
        <v>0</v>
      </c>
    </row>
    <row r="115" spans="1:7" ht="30">
      <c r="A115" s="17">
        <v>113</v>
      </c>
      <c r="B115" s="4" t="s">
        <v>131</v>
      </c>
      <c r="C115" s="13">
        <v>0</v>
      </c>
      <c r="D115" s="26">
        <f t="shared" si="30"/>
        <v>0</v>
      </c>
      <c r="E115" s="3">
        <v>3</v>
      </c>
      <c r="F115" s="22" t="s">
        <v>90</v>
      </c>
      <c r="G115" s="2">
        <f t="shared" si="31"/>
        <v>0</v>
      </c>
    </row>
    <row r="116" spans="1:7" ht="30">
      <c r="A116" s="17">
        <v>114</v>
      </c>
      <c r="B116" s="4" t="s">
        <v>132</v>
      </c>
      <c r="C116" s="13">
        <v>0</v>
      </c>
      <c r="D116" s="26">
        <f t="shared" si="30"/>
        <v>0</v>
      </c>
      <c r="E116" s="3">
        <v>3</v>
      </c>
      <c r="F116" s="22" t="s">
        <v>90</v>
      </c>
      <c r="G116" s="2">
        <f t="shared" si="31"/>
        <v>0</v>
      </c>
    </row>
    <row r="117" spans="1:7" ht="15">
      <c r="A117" s="17">
        <v>115</v>
      </c>
      <c r="B117" s="4" t="s">
        <v>158</v>
      </c>
      <c r="C117" s="13">
        <v>0</v>
      </c>
      <c r="D117" s="26">
        <f t="shared" ref="D117" si="32">SUM(C117*1.23)</f>
        <v>0</v>
      </c>
      <c r="E117" s="3">
        <v>3</v>
      </c>
      <c r="F117" s="22" t="s">
        <v>89</v>
      </c>
      <c r="G117" s="2">
        <f t="shared" ref="G117" si="33">SUM(D117*E117)</f>
        <v>0</v>
      </c>
    </row>
    <row r="118" spans="1:7" ht="30">
      <c r="A118" s="17">
        <v>116</v>
      </c>
      <c r="B118" s="4" t="s">
        <v>133</v>
      </c>
      <c r="C118" s="13">
        <v>0</v>
      </c>
      <c r="D118" s="26">
        <f t="shared" ref="D118:D120" si="34">SUM(C118*1.23)</f>
        <v>0</v>
      </c>
      <c r="E118" s="3">
        <v>3</v>
      </c>
      <c r="F118" s="22" t="s">
        <v>90</v>
      </c>
      <c r="G118" s="2">
        <f t="shared" ref="G118:G120" si="35">SUM(D118*E118)</f>
        <v>0</v>
      </c>
    </row>
    <row r="119" spans="1:7" ht="30">
      <c r="A119" s="17">
        <v>117</v>
      </c>
      <c r="B119" s="4" t="s">
        <v>135</v>
      </c>
      <c r="C119" s="13">
        <v>0</v>
      </c>
      <c r="D119" s="26">
        <f t="shared" si="34"/>
        <v>0</v>
      </c>
      <c r="E119" s="3">
        <v>5</v>
      </c>
      <c r="F119" s="22" t="s">
        <v>90</v>
      </c>
      <c r="G119" s="2">
        <f t="shared" si="35"/>
        <v>0</v>
      </c>
    </row>
    <row r="120" spans="1:7" ht="30">
      <c r="A120" s="17">
        <v>118</v>
      </c>
      <c r="B120" s="4" t="s">
        <v>134</v>
      </c>
      <c r="C120" s="13">
        <v>0</v>
      </c>
      <c r="D120" s="26">
        <f t="shared" si="34"/>
        <v>0</v>
      </c>
      <c r="E120" s="3">
        <v>5</v>
      </c>
      <c r="F120" s="22" t="s">
        <v>90</v>
      </c>
      <c r="G120" s="2">
        <f t="shared" si="35"/>
        <v>0</v>
      </c>
    </row>
    <row r="121" spans="1:7" ht="15">
      <c r="A121" s="17">
        <v>119</v>
      </c>
      <c r="B121" s="4" t="s">
        <v>127</v>
      </c>
      <c r="C121" s="13">
        <v>0</v>
      </c>
      <c r="D121" s="26">
        <f t="shared" si="24"/>
        <v>0</v>
      </c>
      <c r="E121" s="3">
        <v>20</v>
      </c>
      <c r="F121" s="22" t="s">
        <v>89</v>
      </c>
      <c r="G121" s="2">
        <f t="shared" si="25"/>
        <v>0</v>
      </c>
    </row>
    <row r="122" spans="1:7" ht="15">
      <c r="A122" s="17">
        <v>120</v>
      </c>
      <c r="B122" s="4" t="s">
        <v>136</v>
      </c>
      <c r="C122" s="13">
        <v>0</v>
      </c>
      <c r="D122" s="26">
        <f t="shared" si="24"/>
        <v>0</v>
      </c>
      <c r="E122" s="3">
        <v>5</v>
      </c>
      <c r="F122" s="22" t="s">
        <v>89</v>
      </c>
      <c r="G122" s="2">
        <f t="shared" si="25"/>
        <v>0</v>
      </c>
    </row>
    <row r="123" spans="1:7" ht="15">
      <c r="A123" s="17">
        <v>121</v>
      </c>
      <c r="B123" s="4" t="s">
        <v>137</v>
      </c>
      <c r="C123" s="13">
        <v>0</v>
      </c>
      <c r="D123" s="26">
        <f t="shared" si="24"/>
        <v>0</v>
      </c>
      <c r="E123" s="3">
        <v>15</v>
      </c>
      <c r="F123" s="22" t="s">
        <v>89</v>
      </c>
      <c r="G123" s="2">
        <f t="shared" si="25"/>
        <v>0</v>
      </c>
    </row>
    <row r="124" spans="1:7" ht="15">
      <c r="A124" s="17">
        <v>122</v>
      </c>
      <c r="B124" s="4" t="s">
        <v>138</v>
      </c>
      <c r="C124" s="13">
        <v>0</v>
      </c>
      <c r="D124" s="26">
        <f t="shared" si="24"/>
        <v>0</v>
      </c>
      <c r="E124" s="3">
        <v>10</v>
      </c>
      <c r="F124" s="22" t="s">
        <v>89</v>
      </c>
      <c r="G124" s="2">
        <f t="shared" si="25"/>
        <v>0</v>
      </c>
    </row>
    <row r="125" spans="1:7" ht="15">
      <c r="A125" s="17">
        <v>123</v>
      </c>
      <c r="B125" s="4" t="s">
        <v>71</v>
      </c>
      <c r="C125" s="13">
        <v>0</v>
      </c>
      <c r="D125" s="26">
        <f t="shared" si="24"/>
        <v>0</v>
      </c>
      <c r="E125" s="3">
        <v>10</v>
      </c>
      <c r="F125" s="22" t="s">
        <v>89</v>
      </c>
      <c r="G125" s="2">
        <f t="shared" si="25"/>
        <v>0</v>
      </c>
    </row>
    <row r="126" spans="1:7" ht="15">
      <c r="A126" s="17">
        <v>124</v>
      </c>
      <c r="B126" s="4" t="s">
        <v>72</v>
      </c>
      <c r="C126" s="13">
        <v>0</v>
      </c>
      <c r="D126" s="26">
        <f t="shared" si="24"/>
        <v>0</v>
      </c>
      <c r="E126" s="3">
        <v>15</v>
      </c>
      <c r="F126" s="22" t="s">
        <v>89</v>
      </c>
      <c r="G126" s="2">
        <f t="shared" si="25"/>
        <v>0</v>
      </c>
    </row>
    <row r="127" spans="1:7" ht="15">
      <c r="A127" s="17">
        <v>125</v>
      </c>
      <c r="B127" s="4" t="s">
        <v>73</v>
      </c>
      <c r="C127" s="13">
        <v>0</v>
      </c>
      <c r="D127" s="26">
        <f t="shared" si="24"/>
        <v>0</v>
      </c>
      <c r="E127" s="3">
        <v>3</v>
      </c>
      <c r="F127" s="22" t="s">
        <v>89</v>
      </c>
      <c r="G127" s="2">
        <f t="shared" si="25"/>
        <v>0</v>
      </c>
    </row>
    <row r="128" spans="1:7" ht="15">
      <c r="A128" s="17">
        <v>126</v>
      </c>
      <c r="B128" s="4" t="s">
        <v>74</v>
      </c>
      <c r="C128" s="13">
        <v>0</v>
      </c>
      <c r="D128" s="26">
        <f t="shared" si="24"/>
        <v>0</v>
      </c>
      <c r="E128" s="3">
        <v>80</v>
      </c>
      <c r="F128" s="22" t="s">
        <v>90</v>
      </c>
      <c r="G128" s="2">
        <f t="shared" si="25"/>
        <v>0</v>
      </c>
    </row>
    <row r="129" spans="1:7" ht="30">
      <c r="A129" s="17">
        <v>127</v>
      </c>
      <c r="B129" s="4" t="s">
        <v>75</v>
      </c>
      <c r="C129" s="13">
        <v>0</v>
      </c>
      <c r="D129" s="26">
        <f t="shared" si="24"/>
        <v>0</v>
      </c>
      <c r="E129" s="3">
        <v>150</v>
      </c>
      <c r="F129" s="22" t="s">
        <v>90</v>
      </c>
      <c r="G129" s="2">
        <f t="shared" si="25"/>
        <v>0</v>
      </c>
    </row>
    <row r="130" spans="1:7" ht="15">
      <c r="A130" s="17">
        <v>128</v>
      </c>
      <c r="B130" s="4" t="s">
        <v>139</v>
      </c>
      <c r="C130" s="13">
        <v>0</v>
      </c>
      <c r="D130" s="26">
        <f t="shared" si="24"/>
        <v>0</v>
      </c>
      <c r="E130" s="3">
        <v>20</v>
      </c>
      <c r="F130" s="22" t="s">
        <v>89</v>
      </c>
      <c r="G130" s="2">
        <f t="shared" si="25"/>
        <v>0</v>
      </c>
    </row>
    <row r="131" spans="1:7" ht="15">
      <c r="A131" s="17">
        <v>129</v>
      </c>
      <c r="B131" s="4" t="s">
        <v>76</v>
      </c>
      <c r="C131" s="13">
        <v>0</v>
      </c>
      <c r="D131" s="26">
        <f t="shared" si="24"/>
        <v>0</v>
      </c>
      <c r="E131" s="3">
        <v>15</v>
      </c>
      <c r="F131" s="22" t="s">
        <v>89</v>
      </c>
      <c r="G131" s="2">
        <f t="shared" si="25"/>
        <v>0</v>
      </c>
    </row>
    <row r="132" spans="1:7" ht="15">
      <c r="A132" s="17">
        <v>130</v>
      </c>
      <c r="B132" s="4" t="s">
        <v>159</v>
      </c>
      <c r="C132" s="13">
        <v>0</v>
      </c>
      <c r="D132" s="26">
        <f t="shared" ref="D132" si="36">SUM(C132*1.23)</f>
        <v>0</v>
      </c>
      <c r="E132" s="3">
        <v>25</v>
      </c>
      <c r="F132" s="22" t="s">
        <v>90</v>
      </c>
      <c r="G132" s="2">
        <f t="shared" ref="G132" si="37">SUM(D132*E132)</f>
        <v>0</v>
      </c>
    </row>
    <row r="133" spans="1:7" ht="15">
      <c r="A133" s="17">
        <v>131</v>
      </c>
      <c r="B133" s="4" t="s">
        <v>77</v>
      </c>
      <c r="C133" s="13">
        <v>0</v>
      </c>
      <c r="D133" s="26">
        <f t="shared" si="24"/>
        <v>0</v>
      </c>
      <c r="E133" s="3">
        <v>25</v>
      </c>
      <c r="F133" s="22" t="s">
        <v>90</v>
      </c>
      <c r="G133" s="2">
        <f t="shared" si="25"/>
        <v>0</v>
      </c>
    </row>
    <row r="134" spans="1:7" ht="15">
      <c r="A134" s="17">
        <v>132</v>
      </c>
      <c r="B134" s="4" t="s">
        <v>78</v>
      </c>
      <c r="C134" s="13">
        <v>0</v>
      </c>
      <c r="D134" s="26">
        <f t="shared" si="24"/>
        <v>0</v>
      </c>
      <c r="E134" s="3">
        <v>25</v>
      </c>
      <c r="F134" s="22" t="s">
        <v>90</v>
      </c>
      <c r="G134" s="2">
        <f t="shared" si="25"/>
        <v>0</v>
      </c>
    </row>
    <row r="135" spans="1:7" ht="15">
      <c r="A135" s="17">
        <v>133</v>
      </c>
      <c r="B135" s="4" t="s">
        <v>79</v>
      </c>
      <c r="C135" s="13">
        <v>0</v>
      </c>
      <c r="D135" s="26">
        <f t="shared" si="24"/>
        <v>0</v>
      </c>
      <c r="E135" s="3">
        <v>25</v>
      </c>
      <c r="F135" s="22" t="s">
        <v>90</v>
      </c>
      <c r="G135" s="2">
        <f t="shared" si="25"/>
        <v>0</v>
      </c>
    </row>
    <row r="136" spans="1:7" ht="15">
      <c r="A136" s="17">
        <v>134</v>
      </c>
      <c r="B136" s="4" t="s">
        <v>80</v>
      </c>
      <c r="C136" s="13">
        <v>0</v>
      </c>
      <c r="D136" s="26">
        <f t="shared" si="24"/>
        <v>0</v>
      </c>
      <c r="E136" s="3">
        <v>20</v>
      </c>
      <c r="F136" s="22" t="s">
        <v>90</v>
      </c>
      <c r="G136" s="2">
        <f t="shared" si="25"/>
        <v>0</v>
      </c>
    </row>
    <row r="137" spans="1:7" ht="15">
      <c r="A137" s="17">
        <v>135</v>
      </c>
      <c r="B137" s="4" t="s">
        <v>140</v>
      </c>
      <c r="C137" s="13">
        <v>0</v>
      </c>
      <c r="D137" s="26">
        <f t="shared" si="24"/>
        <v>0</v>
      </c>
      <c r="E137" s="3">
        <v>10</v>
      </c>
      <c r="F137" s="22" t="s">
        <v>90</v>
      </c>
      <c r="G137" s="2">
        <f t="shared" si="25"/>
        <v>0</v>
      </c>
    </row>
    <row r="138" spans="1:7" ht="15">
      <c r="A138" s="17">
        <v>136</v>
      </c>
      <c r="B138" s="4" t="s">
        <v>81</v>
      </c>
      <c r="C138" s="13">
        <v>0</v>
      </c>
      <c r="D138" s="26">
        <f t="shared" ref="D138:D147" si="38">SUM(C138*1.23)</f>
        <v>0</v>
      </c>
      <c r="E138" s="3">
        <v>150</v>
      </c>
      <c r="F138" s="22" t="s">
        <v>90</v>
      </c>
      <c r="G138" s="2">
        <f t="shared" ref="G138:G147" si="39">SUM(D138*E138)</f>
        <v>0</v>
      </c>
    </row>
    <row r="139" spans="1:7" ht="15">
      <c r="A139" s="17">
        <v>137</v>
      </c>
      <c r="B139" s="4" t="s">
        <v>82</v>
      </c>
      <c r="C139" s="13">
        <v>0</v>
      </c>
      <c r="D139" s="26">
        <f t="shared" si="38"/>
        <v>0</v>
      </c>
      <c r="E139" s="3">
        <v>50</v>
      </c>
      <c r="F139" s="22" t="s">
        <v>90</v>
      </c>
      <c r="G139" s="2">
        <f t="shared" si="39"/>
        <v>0</v>
      </c>
    </row>
    <row r="140" spans="1:7" ht="15">
      <c r="A140" s="17">
        <v>138</v>
      </c>
      <c r="B140" s="4" t="s">
        <v>142</v>
      </c>
      <c r="C140" s="13">
        <v>0</v>
      </c>
      <c r="D140" s="26">
        <f t="shared" ref="D140" si="40">SUM(C140*1.23)</f>
        <v>0</v>
      </c>
      <c r="E140" s="3">
        <v>50</v>
      </c>
      <c r="F140" s="22" t="s">
        <v>90</v>
      </c>
      <c r="G140" s="2">
        <f t="shared" ref="G140" si="41">SUM(D140*E140)</f>
        <v>0</v>
      </c>
    </row>
    <row r="141" spans="1:7" ht="15">
      <c r="A141" s="17">
        <v>139</v>
      </c>
      <c r="B141" s="4" t="s">
        <v>141</v>
      </c>
      <c r="C141" s="13">
        <v>0</v>
      </c>
      <c r="D141" s="26">
        <f t="shared" si="38"/>
        <v>0</v>
      </c>
      <c r="E141" s="3">
        <v>120</v>
      </c>
      <c r="F141" s="22" t="s">
        <v>89</v>
      </c>
      <c r="G141" s="2">
        <f t="shared" si="39"/>
        <v>0</v>
      </c>
    </row>
    <row r="142" spans="1:7" ht="15">
      <c r="A142" s="17">
        <v>140</v>
      </c>
      <c r="B142" s="4" t="s">
        <v>144</v>
      </c>
      <c r="C142" s="13">
        <v>0</v>
      </c>
      <c r="D142" s="26">
        <f t="shared" si="38"/>
        <v>0</v>
      </c>
      <c r="E142" s="3">
        <v>30</v>
      </c>
      <c r="F142" s="22" t="s">
        <v>89</v>
      </c>
      <c r="G142" s="2">
        <f t="shared" si="39"/>
        <v>0</v>
      </c>
    </row>
    <row r="143" spans="1:7" ht="15">
      <c r="A143" s="17">
        <v>141</v>
      </c>
      <c r="B143" s="4" t="s">
        <v>143</v>
      </c>
      <c r="C143" s="13">
        <v>0</v>
      </c>
      <c r="D143" s="26">
        <f t="shared" ref="D143" si="42">SUM(C143*1.23)</f>
        <v>0</v>
      </c>
      <c r="E143" s="3">
        <v>30</v>
      </c>
      <c r="F143" s="22" t="s">
        <v>89</v>
      </c>
      <c r="G143" s="2">
        <f t="shared" ref="G143" si="43">SUM(D143*E143)</f>
        <v>0</v>
      </c>
    </row>
    <row r="144" spans="1:7" ht="15">
      <c r="A144" s="17">
        <v>142</v>
      </c>
      <c r="B144" s="4" t="s">
        <v>83</v>
      </c>
      <c r="C144" s="13">
        <v>0</v>
      </c>
      <c r="D144" s="26">
        <f t="shared" si="38"/>
        <v>0</v>
      </c>
      <c r="E144" s="3">
        <v>3</v>
      </c>
      <c r="F144" s="22" t="s">
        <v>89</v>
      </c>
      <c r="G144" s="2">
        <f t="shared" si="39"/>
        <v>0</v>
      </c>
    </row>
    <row r="145" spans="1:7" ht="15">
      <c r="A145" s="17">
        <v>143</v>
      </c>
      <c r="B145" s="4" t="s">
        <v>145</v>
      </c>
      <c r="C145" s="13">
        <v>0</v>
      </c>
      <c r="D145" s="26">
        <f t="shared" si="38"/>
        <v>0</v>
      </c>
      <c r="E145" s="3">
        <v>20</v>
      </c>
      <c r="F145" s="22" t="s">
        <v>89</v>
      </c>
      <c r="G145" s="2">
        <f t="shared" si="39"/>
        <v>0</v>
      </c>
    </row>
    <row r="146" spans="1:7" ht="15">
      <c r="A146" s="17">
        <v>144</v>
      </c>
      <c r="B146" s="4" t="s">
        <v>84</v>
      </c>
      <c r="C146" s="13">
        <v>0</v>
      </c>
      <c r="D146" s="26">
        <f t="shared" si="38"/>
        <v>0</v>
      </c>
      <c r="E146" s="3">
        <v>3</v>
      </c>
      <c r="F146" s="22" t="s">
        <v>89</v>
      </c>
      <c r="G146" s="2">
        <f t="shared" si="39"/>
        <v>0</v>
      </c>
    </row>
    <row r="147" spans="1:7" ht="15">
      <c r="A147" s="3">
        <v>145</v>
      </c>
      <c r="B147" s="29" t="s">
        <v>91</v>
      </c>
      <c r="C147" s="25">
        <v>0</v>
      </c>
      <c r="D147" s="25">
        <f t="shared" si="38"/>
        <v>0</v>
      </c>
      <c r="E147" s="3">
        <v>20</v>
      </c>
      <c r="F147" s="22" t="s">
        <v>90</v>
      </c>
      <c r="G147" s="3">
        <f t="shared" si="39"/>
        <v>0</v>
      </c>
    </row>
    <row r="148" spans="1:7" ht="15">
      <c r="A148" s="3">
        <v>146</v>
      </c>
      <c r="B148" s="29" t="s">
        <v>146</v>
      </c>
      <c r="C148" s="25">
        <v>0</v>
      </c>
      <c r="D148" s="25">
        <f t="shared" ref="D148" si="44">SUM(C148*1.23)</f>
        <v>0</v>
      </c>
      <c r="E148" s="3">
        <v>2</v>
      </c>
      <c r="F148" s="22" t="s">
        <v>90</v>
      </c>
      <c r="G148" s="3">
        <f t="shared" ref="G148" si="45">SUM(D148*E148)</f>
        <v>0</v>
      </c>
    </row>
    <row r="149" spans="1:7" ht="15">
      <c r="A149" s="3">
        <v>147</v>
      </c>
      <c r="B149" s="29" t="s">
        <v>147</v>
      </c>
      <c r="C149" s="25">
        <v>0</v>
      </c>
      <c r="D149" s="25">
        <f t="shared" ref="D149" si="46">SUM(C149*1.23)</f>
        <v>0</v>
      </c>
      <c r="E149" s="3">
        <v>50</v>
      </c>
      <c r="F149" s="22" t="s">
        <v>89</v>
      </c>
      <c r="G149" s="3">
        <f t="shared" ref="G149" si="47">SUM(D149*E149)</f>
        <v>0</v>
      </c>
    </row>
    <row r="150" spans="1:7" ht="15">
      <c r="A150" s="3">
        <v>148</v>
      </c>
      <c r="B150" s="29" t="s">
        <v>148</v>
      </c>
      <c r="C150" s="25">
        <v>0</v>
      </c>
      <c r="D150" s="25">
        <f t="shared" ref="D150" si="48">SUM(C150*1.23)</f>
        <v>0</v>
      </c>
      <c r="E150" s="3">
        <v>25</v>
      </c>
      <c r="F150" s="22" t="s">
        <v>89</v>
      </c>
      <c r="G150" s="3">
        <f t="shared" ref="G150" si="49">SUM(D150*E150)</f>
        <v>0</v>
      </c>
    </row>
    <row r="151" spans="1:7" ht="15">
      <c r="A151" s="3">
        <v>149</v>
      </c>
      <c r="B151" s="29" t="s">
        <v>149</v>
      </c>
      <c r="C151" s="25">
        <v>0</v>
      </c>
      <c r="D151" s="25">
        <f t="shared" ref="D151" si="50">SUM(C151*1.23)</f>
        <v>0</v>
      </c>
      <c r="E151" s="3">
        <v>15</v>
      </c>
      <c r="F151" s="22" t="s">
        <v>89</v>
      </c>
      <c r="G151" s="3">
        <f t="shared" ref="G151" si="51">SUM(D151*E151)</f>
        <v>0</v>
      </c>
    </row>
    <row r="152" spans="1:7" ht="15">
      <c r="A152" s="3">
        <v>150</v>
      </c>
      <c r="B152" s="29" t="s">
        <v>150</v>
      </c>
      <c r="C152" s="25">
        <v>0</v>
      </c>
      <c r="D152" s="25">
        <f t="shared" ref="D152" si="52">SUM(C152*1.23)</f>
        <v>0</v>
      </c>
      <c r="E152" s="3">
        <v>50</v>
      </c>
      <c r="F152" s="22" t="s">
        <v>89</v>
      </c>
      <c r="G152" s="3">
        <f t="shared" ref="G152:G154" si="53">SUM(D152*E152)</f>
        <v>0</v>
      </c>
    </row>
    <row r="153" spans="1:7" ht="15">
      <c r="A153" s="3">
        <v>151</v>
      </c>
      <c r="B153" s="29" t="s">
        <v>160</v>
      </c>
      <c r="C153" s="25">
        <v>0</v>
      </c>
      <c r="D153" s="25">
        <f t="shared" ref="D153" si="54">SUM(C153*1.23)</f>
        <v>0</v>
      </c>
      <c r="E153" s="3">
        <v>5</v>
      </c>
      <c r="F153" s="22" t="s">
        <v>90</v>
      </c>
      <c r="G153" s="3">
        <f t="shared" si="53"/>
        <v>0</v>
      </c>
    </row>
    <row r="154" spans="1:7" ht="15">
      <c r="A154" s="3">
        <v>152</v>
      </c>
      <c r="B154" s="29" t="s">
        <v>161</v>
      </c>
      <c r="C154" s="25">
        <v>0</v>
      </c>
      <c r="D154" s="25">
        <f t="shared" ref="D154" si="55">SUM(C154*1.23)</f>
        <v>0</v>
      </c>
      <c r="E154" s="3">
        <v>10</v>
      </c>
      <c r="F154" s="22" t="s">
        <v>89</v>
      </c>
      <c r="G154" s="3">
        <f t="shared" si="53"/>
        <v>0</v>
      </c>
    </row>
    <row r="155" spans="1:7">
      <c r="A155" s="3"/>
      <c r="B155" s="18" t="s">
        <v>85</v>
      </c>
      <c r="C155" s="27">
        <f>SUM(C3:C154)</f>
        <v>0</v>
      </c>
      <c r="D155" s="24">
        <f>SUM(D3:D152)</f>
        <v>0</v>
      </c>
      <c r="E155" s="3"/>
      <c r="F155" s="22"/>
      <c r="G155" s="3">
        <f>SUM(G3:G147)</f>
        <v>0</v>
      </c>
    </row>
  </sheetData>
  <mergeCells count="1">
    <mergeCell ref="A1:G1"/>
  </mergeCells>
  <pageMargins left="0.27569444444444402" right="0.27569444444444402" top="0.50138888888888899" bottom="0.54097222222222197" header="0.23611111111111099" footer="0.27569444444444402"/>
  <pageSetup paperSize="9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cp:revision>1</cp:revision>
  <cp:lastPrinted>2021-12-17T11:53:20Z</cp:lastPrinted>
  <dcterms:created xsi:type="dcterms:W3CDTF">2019-12-04T09:38:16Z</dcterms:created>
  <dcterms:modified xsi:type="dcterms:W3CDTF">2021-12-20T12:37:30Z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