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ita\Desktop\ubezpieczenie\"/>
    </mc:Choice>
  </mc:AlternateContent>
  <bookViews>
    <workbookView xWindow="0" yWindow="0" windowWidth="24000" windowHeight="9675"/>
  </bookViews>
  <sheets>
    <sheet name="A1-A4 Zestawienie" sheetId="5" r:id="rId1"/>
  </sheets>
  <calcPr calcId="191029"/>
</workbook>
</file>

<file path=xl/calcChain.xml><?xml version="1.0" encoding="utf-8"?>
<calcChain xmlns="http://schemas.openxmlformats.org/spreadsheetml/2006/main">
  <c r="I57" i="5" l="1"/>
  <c r="G94" i="5" l="1"/>
  <c r="G116" i="5" l="1"/>
  <c r="G75" i="5" l="1"/>
  <c r="G92" i="5" s="1"/>
  <c r="G56" i="5"/>
  <c r="H56" i="5"/>
  <c r="H57" i="5" l="1"/>
</calcChain>
</file>

<file path=xl/sharedStrings.xml><?xml version="1.0" encoding="utf-8"?>
<sst xmlns="http://schemas.openxmlformats.org/spreadsheetml/2006/main" count="392" uniqueCount="193">
  <si>
    <t>wartość początkowa (księgowa brutto)</t>
  </si>
  <si>
    <t>ilość metrów kw.</t>
  </si>
  <si>
    <r>
      <t xml:space="preserve">WYSZCZEGÓLNIENIE </t>
    </r>
    <r>
      <rPr>
        <b/>
        <sz val="10"/>
        <rFont val="Arial CE"/>
        <charset val="238"/>
      </rPr>
      <t>budynków/budowli           przeznaczenie i adres</t>
    </r>
  </si>
  <si>
    <t>Budynek stanicy ZHP                           Bożenkowo, ul. Harcerska 4</t>
  </si>
  <si>
    <t>Budynek wielorodzinny                            Bożenkowo, ul. Osiedlowa 1</t>
  </si>
  <si>
    <t>Lokale mieszkalne                               Bożenkowo, ul. Osiedlowa 3/2, 3/6, 3/7, 3/8, 3/12</t>
  </si>
  <si>
    <t>Lokale mieszkalne                               Bożenkowo, ul. Osiedlowa 3/3, 3/4, 3/5, 3/9</t>
  </si>
  <si>
    <t>Sklep spozywczy                                Jarużyn, ul. Starowiejska 30</t>
  </si>
  <si>
    <t>Rodzaj budynku - sklep spozywczy, Rok budowy - 1960, Ściany - murowany, Pokrycie dachu i konstrukcja - betonowy kryty papą, Ilość lokali - 1</t>
  </si>
  <si>
    <t>Rodzaj budynku - lokale mieszkalne, Rok budowy - 1965, Ściany - murowany, Pokrycie dachu i konstrukcja - żelbetowy pokryty papą, Ilość lokali - 4</t>
  </si>
  <si>
    <t>Rodzaj budynku - lokale mieszkalne, Rok budowy - 1965, Ściany - murowany, Pokrycie dachu i konstrukcja - żelbetowy pokryty papą, Ilość lokali - 5</t>
  </si>
  <si>
    <t>Rodzaj budynku - stanicy ZHP, Rok budowy - 1975, Ściany - suporeks, Pokrycie dachu i konstrukcja - betonowy kryty papą, Ilość lokali - 2</t>
  </si>
  <si>
    <t>Rodzaj budynku - świetlica, Rok budowy - 1939, Ściany - cegła, Pokrycie dachu i konstrukcja - drewniany, dachówka, Ilość lokali - 2</t>
  </si>
  <si>
    <t>Budynek Ośrodka Zdrowia        Maksymilianowo, ul. Szkolna 1</t>
  </si>
  <si>
    <t>Rodzaj budynku - Ośrodek Zdrowia, Rok budowy - 1961, Ściany - murowany, Pokrycie dachu i konstrukcja - betonowy kryty papą, Ilość lokali - 3</t>
  </si>
  <si>
    <t xml:space="preserve">Budynek Szkoły Podstawowej     Maksymilianowo, ul. Szkolna 7      </t>
  </si>
  <si>
    <t>X</t>
  </si>
  <si>
    <t>Rodzaj budynku - Szkoła Podstawowa, Rok budowy - 1960, Ściany - murowany, Pokrycie dachu i konstrukcja - betonowy kryty papą, Ilość lokali - X</t>
  </si>
  <si>
    <t>Rodzaj budynku - budynek mieszkalny, Rok budowy - 1962, Ściany - murowany, Pokrycie dachu i konstrukcja - betonowy kryty papą, Ilość lokali - 4</t>
  </si>
  <si>
    <t xml:space="preserve">Budynek świetlicy               Maksymilianowo, ul. Kościelna </t>
  </si>
  <si>
    <t>Rodzaj budynku - świetlica, Rok budowy - 2011, Ściany - suporeks, Pokrycie dachu i konstrukcja - drewniany, blachodachówka, Ilość lokali - 4</t>
  </si>
  <si>
    <t>Budynek Szkoły Podstawowej     Niemcz, ul. Bydgoska 35</t>
  </si>
  <si>
    <t>Rodzaj budynku - Szkoła Podstawowa, Rok budowy - 1900, Ściany - cegła, Pokrycie dachu i konstrukcja - drewniany, dachówka, Ilość lokali - 2</t>
  </si>
  <si>
    <t xml:space="preserve">Budynek swietlicy                           Niemcz, ul. Pod Wierzbami </t>
  </si>
  <si>
    <t>Rodzaj budynku - świetlica, Rok budowy - 1965, Ściany - murowany, Pokrycie dachu i konstrukcja - betonowy kryty papą, Ilość lokali - 2</t>
  </si>
  <si>
    <t xml:space="preserve">Budynek sali gimnastycznej         Niemcz, ul. Bydgoska </t>
  </si>
  <si>
    <t>Rodzaj budynku - sala gimnastyczna, Rok budowy - 1904, Ściany - murowany, Pokrycie dachu i konstrukcja - konstrukcja stalowa, wełna trapezowa, papa, Ilość lokali - X</t>
  </si>
  <si>
    <t>Budynek Szkoły Podstawowej z częścią mieszkalną                          Niemcz, ul. Bydgoska 35</t>
  </si>
  <si>
    <t>Rodzaj budynku - Szkoła Podstawowa z częścią mieszkalną, Rok budowy - 1900, Ściany - cegła, Pokrycie dachu i konstrukcja - drewniany, dachówka, Ilość lokali - 5</t>
  </si>
  <si>
    <t>Budynek Urzędu Gminy                Osielsko, ul. Szosa Gdańska 55 A</t>
  </si>
  <si>
    <t>Rodzaj budynku - Urzad Gminy, Rok budowy - 1977, Ściany - murowany, Pokrycie dachu i konstrukcja - betonowy kryty papą, Ilość lokali - 4</t>
  </si>
  <si>
    <t xml:space="preserve">Budynek Ośrodka Zdrowia      Osielsko, ul. Centralna 6  </t>
  </si>
  <si>
    <t>Rodzaj budynku - Ośrodek Zdrowia, Rok budowy - 1988, Ściany - murowany, Pokrycie dachu i konstrukcja - betonowy kryty papą, Ilość lokali - 8</t>
  </si>
  <si>
    <t>Budynek biblioteki                            Osielsko, ul. Centralna 6</t>
  </si>
  <si>
    <t>Rodzaj budynku - biblioteka, Rok budowy - 1988, Ściany - murowany, Pokrycie dachu i konstrukcja - płyty papa, Ilość lokali - 1</t>
  </si>
  <si>
    <t>Budynek Gminnego Ośrodka Kultury Osielsko, ul. Szosa Gdańska 57</t>
  </si>
  <si>
    <t>Rodzaj budynku - Gminny Ośrodek Kultury, Rok budowy - 1976, Ściany - murowany, Pokrycie dachu i konstrukcja - drewniany, blachodachówka, Ilość lokali - 2</t>
  </si>
  <si>
    <t>Budynek hali sportowej                  Osielsko, ul. Centralna 7</t>
  </si>
  <si>
    <t>Rodzaj budynku - hala sportowa, Rok budowy - 2001, Ściany - murowany, Pokrycie dachu i konstrukcja - betonowy kryty papą, Ilość lokali - X</t>
  </si>
  <si>
    <t>Budynek Szkoły Podstawowej     Osielsko, ul. Centralna 7</t>
  </si>
  <si>
    <t>Rodzaj budynku - Szkoła Podstawowa, Rok budowy - 1948, Ściany - murowany, Pokrycie dachu i konstrukcja - betonowy kryty papą , Ilość lokali - 6</t>
  </si>
  <si>
    <t>Gimnazjum                                     Osielsko, ul. Centralna 7</t>
  </si>
  <si>
    <t>Rodzaj budynku - Gimnazjum, Rok budowy - 2008, Ściany - suporeks, Pokrycie dachu i konstrukcja - drewniany, blachodachówka, Ilość lokali - X</t>
  </si>
  <si>
    <t>Budynek kotłowni                            Osielsko, ul. Szosa Gdańska 57</t>
  </si>
  <si>
    <t>Rodzaj budynku - kotłownia, Rok budowy - 1998, Ściany - murowany, Pokrycie dachu i konstrukcja - betonowy kryty papą, Ilość lokali - 2</t>
  </si>
  <si>
    <t>Budynek mieszkalny                     Osielsko, ul. Zatokowa 9</t>
  </si>
  <si>
    <t>Rodzaj budynku - budynek mieszkalny, Rok budowy - 1901, Ściany - murowany, Pokrycie dachu i konstrukcja - drewniany, blachodachówka, Ilość lokali - 6</t>
  </si>
  <si>
    <t>Budynek mieszkalny                     Osielsko, ul. Centralna 6</t>
  </si>
  <si>
    <t>Rodzaj budynku - budynek mieszkalny, Rok budowy - 1988, Ściany - murowany, Pokrycie dachu i konstrukcja - betonowy kryty papą, Ilość lokali - 9</t>
  </si>
  <si>
    <t>Basen                                                Osielsko, ul. Tuberozy 2</t>
  </si>
  <si>
    <t>Rodzaj budynku - basen, Rok budowy - 2010, Ściany - murowany, Pokrycie dachu i konstrukcja - drewniany, blachodachówka, Ilość lokali - X</t>
  </si>
  <si>
    <t>Gminne Przedszkole Publiczne    Osielsko, ul. Bałtycka 21</t>
  </si>
  <si>
    <t>Rodzaj budynku - Gminne Przedszkole Publiczne, Rok budowy - 2016, Ściany - murowany, Pokrycie dachu i konstrukcja - żelbetowy kryty papą, Ilość lokali - 1</t>
  </si>
  <si>
    <t>Budynek mieszkalny z biblioteką   Żołędowo, ul. Bydgoska 26</t>
  </si>
  <si>
    <t>Rodzaj budynku - budynek mieszkalny z biblioteką, Rok budowy - 1910, Ściany - cegła, Pokrycie dachu i konstrukcja - drewniany, dachówka, Ilość lokali - 3</t>
  </si>
  <si>
    <t xml:space="preserve">Budynek kultury fizycznej                    Żołędowo, ul. Bydgoska </t>
  </si>
  <si>
    <t>Rodzaj budynku - budynek kultury fizycznej, Rok budowy - 2001, Ściany - murowany, Pokrycie dachu i konstrukcja - betonowy kryty papą, Ilość lokali - X</t>
  </si>
  <si>
    <t>Budynek szatnia                             Żołędowo, ul. Słoneczna</t>
  </si>
  <si>
    <t>Rodzaj budynku - szatnia, Rok budowy - 2009, Ściany - drewniany, Pokrycie dachu i konstrukcja - drewniany, Ilość lokali - X</t>
  </si>
  <si>
    <t>Budynek świetlicy                       Żołędowo, ul. Wierzbowa 6</t>
  </si>
  <si>
    <t>Rodzaj budynku - świetlica, Rok budowy - 1962, Ściany - murowany, Pokrycie dachu i konstrukcja - drewniany, blachodachówka, Ilość lokali - 2</t>
  </si>
  <si>
    <t>Gimnazjum                                     Żołędowo, ul. Bydgoska 24</t>
  </si>
  <si>
    <t>Rodzaj budynku - Gimnazjum, Rok budowy - 1946, Ściany - murowany, Pokrycie dachu i konstrukcja - betonowy kryty papą, Ilość lokali - X</t>
  </si>
  <si>
    <t>Budynek mieszkalny                            Żołędowo, ul. Bydgoska 31</t>
  </si>
  <si>
    <t>Rodzaj budynku - budynek mieszkalny, Rok budowy - 1930, Ściany - cegła, Pokrycie dachu i konstrukcja - drewniany, blachodachówka, Ilość lokali - 9</t>
  </si>
  <si>
    <t>Budynek gospodarczy                    Żołędowo, ul. Bydgoska 26</t>
  </si>
  <si>
    <t>Rodzaj budynku - budynek gospodarczy, Rok budowy - 1910, Ściany - cegła, Pokrycie dachu i konstrukcja - drewniany, dachówka, Ilość lokali - 2</t>
  </si>
  <si>
    <t>Rodzaj budynku - zespół budynków, Rok budowy - 1958-1964, Ściany - cegła / murowany, Pokrycie dachu i konstrukcja - papa na lepiku, Ilość lokali - 5</t>
  </si>
  <si>
    <t>Budynek świetlicy                            Wilcze, ul. Słupska 4</t>
  </si>
  <si>
    <t>Rodzaj budynku - świetlica, Rok budowy - 1960, Ściany - murowany, Pokrycie dachu i konstrukcja - żelbetowy, Ilość lokali - 5</t>
  </si>
  <si>
    <t>Budynek świetlicy                            Wilcze, ul. Rybiniecka 2</t>
  </si>
  <si>
    <t>Rodzaj budynku - świetlica, Rok budowy - 1960, Ściany - murowany, Pokrycie dachu i konstrukcja - żelbetowy, Ilość lokali - 1</t>
  </si>
  <si>
    <t>Rodzaj budynku - świetlica, Rok budowy - 1960, Ściany - cegła, Pokrycie dachu i konstrukcja - drewniana pokryta papą, Ilość lokali - 3</t>
  </si>
  <si>
    <t>Niemcz, ul. Pod Wierzbami</t>
  </si>
  <si>
    <t>Osielsko, ul. Wierzbowa</t>
  </si>
  <si>
    <t>Niemcz, dz, Nr 36/4 ul. Szczecińska</t>
  </si>
  <si>
    <t>Niemcz, ul. Miłosza</t>
  </si>
  <si>
    <t>Żołędowo, ul. Słoneczna</t>
  </si>
  <si>
    <t>Osielsko, ul. Zatokowa</t>
  </si>
  <si>
    <t>Maksymilianowo, ul. Ptasia</t>
  </si>
  <si>
    <t>Jarużyn, ul. Prodnia</t>
  </si>
  <si>
    <t>Bożenkowo, ul. Harcerska</t>
  </si>
  <si>
    <t xml:space="preserve">Jarużyn, ul. Kolonia </t>
  </si>
  <si>
    <t>Żołędowo, ul. Pałacowa</t>
  </si>
  <si>
    <t>Maksymilianowo, ul. Szkolna</t>
  </si>
  <si>
    <t>Niwy, ul. Rybiniecka</t>
  </si>
  <si>
    <t>Osielsko, ul. Jaskółcza</t>
  </si>
  <si>
    <t>Osielsko, ul. Kolonijna</t>
  </si>
  <si>
    <t>Niemcz, ul. Urocza</t>
  </si>
  <si>
    <t xml:space="preserve">Żołędowo, ul. Bydgoska </t>
  </si>
  <si>
    <t>Osielsko, ul. Centralna</t>
  </si>
  <si>
    <t>Jaruzyn, ul. Prodnia</t>
  </si>
  <si>
    <t>Niemcz, ul. Rejmonta</t>
  </si>
  <si>
    <t>Osielsko, ul. Centralna 7</t>
  </si>
  <si>
    <t>Bożenkowo, ul. Osiedlowa</t>
  </si>
  <si>
    <t>Boisko sportowe szkolne</t>
  </si>
  <si>
    <t>Boisko wielofunkcyjne</t>
  </si>
  <si>
    <t>Boisko wielofunkcyjne Orlik</t>
  </si>
  <si>
    <t>Altana</t>
  </si>
  <si>
    <t>Boisko do piłki plażowej</t>
  </si>
  <si>
    <t>Jarużyn, ul. Uroczysko</t>
  </si>
  <si>
    <t>Wilcze, ul. Szczecińska</t>
  </si>
  <si>
    <t>Niemcz, ul. Kusocińskiego</t>
  </si>
  <si>
    <t>adres</t>
  </si>
  <si>
    <t>nr budynku</t>
  </si>
  <si>
    <t>Jarużyn, ul. Starowiejska</t>
  </si>
  <si>
    <t>Maksymilianowo, ul. Kościelna</t>
  </si>
  <si>
    <t>Niemcz, ul. Bydgoska</t>
  </si>
  <si>
    <t>Bożenkowo ul. Harcerska</t>
  </si>
  <si>
    <t>Bożenkowo, ul. Osiedlowa 3/2,3/6,3/7,3/8,3/12</t>
  </si>
  <si>
    <t>Bożenkowo, ul. Osiedlowa 3/3,3/4,3/5,3/9</t>
  </si>
  <si>
    <t>Żołędowo, ul. Bydgoska</t>
  </si>
  <si>
    <t xml:space="preserve">Niemcz, ul. Bydgoska </t>
  </si>
  <si>
    <t xml:space="preserve">Osielsko, Szosa Gdańska </t>
  </si>
  <si>
    <t>Osielsko, Szosa Gdańska</t>
  </si>
  <si>
    <t>55a</t>
  </si>
  <si>
    <t xml:space="preserve">Osielsko, ul. Centralna </t>
  </si>
  <si>
    <t xml:space="preserve">Osielsko, ul. Zatokowa </t>
  </si>
  <si>
    <t xml:space="preserve">Osielsko, ul. Tuberozy </t>
  </si>
  <si>
    <t xml:space="preserve">Osielsko, ul. Bałtycka </t>
  </si>
  <si>
    <t xml:space="preserve">Żołędowo, ul. Wierzbowa </t>
  </si>
  <si>
    <t xml:space="preserve">Wilcze, ul. Słupska </t>
  </si>
  <si>
    <t xml:space="preserve">Wilcze, ul. Rybiniecka </t>
  </si>
  <si>
    <t>Jarużyn, ul. Kolonia</t>
  </si>
  <si>
    <t>CHARAKTERYSTYKA budynków - rodzaj budynku, rok budowy, stan, rodzaj pokrycia dachowego, więżba dachowa, konstrukcja budynku wraz z podaniem materiałow wykończeniowych</t>
  </si>
  <si>
    <t>NAZWA FIRMY/JEDNOSTKI: Gmina Osielsko</t>
  </si>
  <si>
    <t>ADRES: 86-031 Osielsko , ul. Szosa Gdańska 55a</t>
  </si>
  <si>
    <t xml:space="preserve">Budynek świetlicy  Bożenkowo, ul. Harcerska 2 </t>
  </si>
  <si>
    <t>Budynek świetlicy Jarużyn, ul. Starowiejska 24</t>
  </si>
  <si>
    <t>Budynek mieszkalny    Maksymilianowo,          ul. Szkolna 5</t>
  </si>
  <si>
    <t>Załacznik A do wykazu nr 2 - wykaz budynków</t>
  </si>
  <si>
    <t>wartość odtworzeniowa budynku</t>
  </si>
  <si>
    <t>Miejscowość</t>
  </si>
  <si>
    <t>Ilość</t>
  </si>
  <si>
    <t>Niemcz ul. Bydgoska</t>
  </si>
  <si>
    <t>Bożenkowo ul. Bożenkowska - zatoka autobusowa wraz z wiatą</t>
  </si>
  <si>
    <t>Osielsko ul.  Wiązowa - Centralna</t>
  </si>
  <si>
    <t>Osielsko ul. Leśna - Centralna</t>
  </si>
  <si>
    <t>Osielsko ul. Szosa Gdańska 55 A wiata rowerowa</t>
  </si>
  <si>
    <t>Maksymilianowo ul. Główna</t>
  </si>
  <si>
    <t>Niwy-Wilcze ul. Rybiniecka</t>
  </si>
  <si>
    <t>WIATY PRZYSTANKOWE</t>
  </si>
  <si>
    <t>razem wiaty</t>
  </si>
  <si>
    <t>v</t>
  </si>
  <si>
    <t>Budynek socjalny - szatnia  Osielsko ul. Centralna</t>
  </si>
  <si>
    <t>Razem Urząd Gminy</t>
  </si>
  <si>
    <t>Rodzaj budynku - budynek socjalny. Rok budowy 2017 Ściany - drewniany, Pokrycie dachu i konstrukcja - drewniany, Ilość lokali - X</t>
  </si>
  <si>
    <t>Rodzaj budynku - budynek socjalny. Rok budowy 2012 Ściany - płyty obornicki, Pokrycie dachu i konstrukcja - drewniany, Ilość lokali - X</t>
  </si>
  <si>
    <t>Boisko sportowe (stadion), Scena na boisku, tory łucznicze</t>
  </si>
  <si>
    <t xml:space="preserve">Razem   </t>
  </si>
  <si>
    <t>Rodzaj budynku - świetlica, rok budowy - 2018, ściany - murowany, pokrycie dachu i konstrukcja - drewniany, blachodachówka - ilość lokali - 10</t>
  </si>
  <si>
    <t>Budynek świetlicy   Żołędowo           ul. Wyczółkowskiego</t>
  </si>
  <si>
    <t>Żołędowo ul. Wyczółkowskiego</t>
  </si>
  <si>
    <t>Maksymilianowo ul. Bluszczowa</t>
  </si>
  <si>
    <t>Kompleks sportowy w tym (trybuny)</t>
  </si>
  <si>
    <t>Tor speedrowerowy</t>
  </si>
  <si>
    <t>Komórki lokatorskie - blaszaki</t>
  </si>
  <si>
    <t>Rodzaj budynku - blaszak szt. 5</t>
  </si>
  <si>
    <t xml:space="preserve">Bożenkowo, ul. Osiedlowa </t>
  </si>
  <si>
    <t>Rodzaj budynku - wielorodzinny, Rok budowy - 2009, Ściany - bloczek silka, Pokrycie dachu i konstrukcja - betonowy kryty papą, Ilość lokali - 16</t>
  </si>
  <si>
    <t>Maksymilianowo ul. Szkolna</t>
  </si>
  <si>
    <t>Peron przystankowy wraz z wiatą</t>
  </si>
  <si>
    <t xml:space="preserve">Maksymilianowo ul. Jagodowa </t>
  </si>
  <si>
    <t>Maksymilianowo ul. Szkolna 1</t>
  </si>
  <si>
    <t>Wiata śmietnikowa</t>
  </si>
  <si>
    <t xml:space="preserve">Rodzaj budynku - blaszak </t>
  </si>
  <si>
    <t>Żołędowo ul. Słoneczna</t>
  </si>
  <si>
    <t>Rodzaj budynku - płyta warstwowa z rdzeniem poliuretanowym szt. 2</t>
  </si>
  <si>
    <t>Kontenery - tor speedrowerowy</t>
  </si>
  <si>
    <t xml:space="preserve">Kompleks budynków, dział 47/1 Maksymilianowo, </t>
  </si>
  <si>
    <t xml:space="preserve">Budynek świetlicy                   Niemcz ul. Sienkiewicza </t>
  </si>
  <si>
    <t>Niemcz ul. Sienkiewicza</t>
  </si>
  <si>
    <t>Komórki lokatorskie - blaszaki                           Żołędowo, ul. Bydgoska 31</t>
  </si>
  <si>
    <t>Rodzaj budynku - blaszaki</t>
  </si>
  <si>
    <t>Plac zabaw</t>
  </si>
  <si>
    <t>Żołędowo, ul. Wyczółkowskiego</t>
  </si>
  <si>
    <t xml:space="preserve">Razem  </t>
  </si>
  <si>
    <t>WYKAZ  BUDOWLI   W  GMINIE  OSIELSKO</t>
  </si>
  <si>
    <t xml:space="preserve">Boisko sportowe </t>
  </si>
  <si>
    <t>Boisko do siatkówki</t>
  </si>
  <si>
    <t>Boisko do połki nożnej</t>
  </si>
  <si>
    <t>Boisko do piłki koszykowej i nożnej</t>
  </si>
  <si>
    <t>Osielsko ul. Jana Pawła II</t>
  </si>
  <si>
    <t>Wiata przystankowa</t>
  </si>
  <si>
    <t>Niwy-Wilcze ul. Karpacka, ul. Zakopiańska</t>
  </si>
  <si>
    <t>Osielsko ul. Leśna, ul. Centralna, ul. Kąty</t>
  </si>
  <si>
    <t>Jarużyn ul. Nowowiejska</t>
  </si>
  <si>
    <t>Żołędowo ul.. Słoneczna</t>
  </si>
  <si>
    <t>Teren przyrodniczo-edukacyjny - trzy okręgi z kostki brukowej połączone ciągami pieszymi, w tym jeden przedstawia rysunek róży wiatrów, na drugim stworzono plac zabaw, trzeci miejsce zebrań. Zegar słoneczny, siedziska oraz donice z roslinnością.  Zestaw wielofunkcyjny, nawierzchnia EPDM, Zegar astronomiczny, ławka bez oparcia z siedziskiem drewnianym szt. 25/szt, ławki betonowe szt. 16, donice na rośliny 29 szt., kosz na śmieci szt. 6, tablice informacyjne szt. 8, stojak na rowery.</t>
  </si>
  <si>
    <t>Osielsko ul.. Szosa Gdańska</t>
  </si>
  <si>
    <t>Rodzaj budynku - świetlica, Rok budowy 2019, Ściany  - murowany, Pokrycie dachu i konstrukcja - strop żelbetowy monolityczny, membrana EPDM, ilość lokali 2</t>
  </si>
  <si>
    <t>x</t>
  </si>
  <si>
    <t>Fotowoltaika wg ratości odtworzeniowej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</si>
</sst>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1"/>
      <color indexed="12"/>
      <name val="Arial CE"/>
      <family val="2"/>
      <charset val="238"/>
    </font>
    <font>
      <sz val="18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7" fillId="0" borderId="0" xfId="0" applyFont="1"/>
    <xf numFmtId="164" fontId="7" fillId="2" borderId="1" xfId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right"/>
    </xf>
    <xf numFmtId="0" fontId="15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164" fontId="11" fillId="0" borderId="1" xfId="1" applyNumberFormat="1" applyFont="1" applyBorder="1" applyAlignment="1">
      <alignment vertical="top" wrapText="1"/>
    </xf>
    <xf numFmtId="164" fontId="11" fillId="0" borderId="1" xfId="1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43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top" wrapText="1"/>
    </xf>
    <xf numFmtId="164" fontId="11" fillId="0" borderId="1" xfId="1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43" fontId="11" fillId="0" borderId="1" xfId="0" applyNumberFormat="1" applyFont="1" applyBorder="1" applyAlignment="1">
      <alignment vertical="center"/>
    </xf>
    <xf numFmtId="43" fontId="11" fillId="5" borderId="1" xfId="0" applyNumberFormat="1" applyFont="1" applyFill="1" applyBorder="1" applyAlignment="1">
      <alignment vertical="center"/>
    </xf>
    <xf numFmtId="43" fontId="9" fillId="5" borderId="1" xfId="1" applyFont="1" applyFill="1" applyBorder="1" applyAlignment="1">
      <alignment horizontal="right" vertical="center"/>
    </xf>
    <xf numFmtId="0" fontId="5" fillId="5" borderId="1" xfId="0" applyFont="1" applyFill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43" fontId="12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43" fontId="18" fillId="0" borderId="1" xfId="1" applyFont="1" applyBorder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top" wrapText="1"/>
    </xf>
    <xf numFmtId="43" fontId="11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3" borderId="2" xfId="0" applyFont="1" applyFill="1" applyBorder="1" applyAlignment="1"/>
    <xf numFmtId="0" fontId="0" fillId="3" borderId="3" xfId="0" applyFill="1" applyBorder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5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0"/>
  <sheetViews>
    <sheetView tabSelected="1" zoomScale="55" zoomScaleNormal="55" workbookViewId="0">
      <selection activeCell="I57" sqref="I57"/>
    </sheetView>
  </sheetViews>
  <sheetFormatPr defaultColWidth="9.140625" defaultRowHeight="15" x14ac:dyDescent="0.2"/>
  <cols>
    <col min="1" max="1" width="6.28515625" style="1" customWidth="1"/>
    <col min="2" max="2" width="53" style="1" customWidth="1"/>
    <col min="3" max="3" width="118.7109375" style="2" customWidth="1"/>
    <col min="4" max="4" width="12" style="2" customWidth="1"/>
    <col min="5" max="5" width="38.85546875" style="2" customWidth="1"/>
    <col min="6" max="6" width="16.5703125" style="1" customWidth="1"/>
    <col min="7" max="7" width="33.140625" style="1" customWidth="1"/>
    <col min="8" max="8" width="31.140625" style="1" customWidth="1"/>
    <col min="9" max="9" width="31.7109375" style="1" customWidth="1"/>
    <col min="10" max="16384" width="9.140625" style="1"/>
  </cols>
  <sheetData>
    <row r="2" spans="1:10" ht="15.75" x14ac:dyDescent="0.25">
      <c r="B2" s="62" t="s">
        <v>130</v>
      </c>
      <c r="C2" s="62"/>
    </row>
    <row r="5" spans="1:10" ht="15.75" x14ac:dyDescent="0.25">
      <c r="B5" s="63" t="s">
        <v>125</v>
      </c>
      <c r="C5" s="64"/>
      <c r="D5" s="64"/>
      <c r="E5" s="64"/>
      <c r="F5" s="64"/>
    </row>
    <row r="6" spans="1:10" ht="15.75" x14ac:dyDescent="0.25">
      <c r="B6" s="63" t="s">
        <v>126</v>
      </c>
      <c r="C6" s="64"/>
      <c r="D6" s="64"/>
      <c r="E6" s="64"/>
      <c r="F6" s="64"/>
    </row>
    <row r="7" spans="1:10" ht="15.75" x14ac:dyDescent="0.25">
      <c r="B7" s="8"/>
    </row>
    <row r="8" spans="1:10" s="3" customFormat="1" ht="59.25" customHeight="1" x14ac:dyDescent="0.2">
      <c r="A8" s="70"/>
      <c r="B8" s="72" t="s">
        <v>2</v>
      </c>
      <c r="C8" s="74" t="s">
        <v>124</v>
      </c>
      <c r="D8" s="76"/>
      <c r="E8" s="77"/>
      <c r="F8" s="77"/>
      <c r="G8" s="67" t="s">
        <v>0</v>
      </c>
      <c r="H8" s="26"/>
      <c r="I8" s="26"/>
      <c r="J8" s="7"/>
    </row>
    <row r="9" spans="1:10" s="3" customFormat="1" ht="115.5" customHeight="1" x14ac:dyDescent="0.2">
      <c r="A9" s="71"/>
      <c r="B9" s="73"/>
      <c r="C9" s="75"/>
      <c r="D9" s="5" t="s">
        <v>104</v>
      </c>
      <c r="E9" s="5" t="s">
        <v>103</v>
      </c>
      <c r="F9" s="6" t="s">
        <v>1</v>
      </c>
      <c r="G9" s="68"/>
      <c r="H9" s="25" t="s">
        <v>131</v>
      </c>
      <c r="I9" s="60" t="s">
        <v>192</v>
      </c>
    </row>
    <row r="10" spans="1:10" s="10" customFormat="1" ht="15.75" customHeight="1" x14ac:dyDescent="0.25">
      <c r="A10" s="71"/>
      <c r="B10" s="24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35">
        <v>7</v>
      </c>
      <c r="I10" s="35">
        <v>8</v>
      </c>
    </row>
    <row r="11" spans="1:10" s="12" customFormat="1" ht="39.75" customHeight="1" x14ac:dyDescent="0.2">
      <c r="A11" s="13">
        <v>1</v>
      </c>
      <c r="B11" s="14" t="s">
        <v>127</v>
      </c>
      <c r="C11" s="15" t="s">
        <v>72</v>
      </c>
      <c r="D11" s="16">
        <v>2</v>
      </c>
      <c r="E11" s="23" t="s">
        <v>81</v>
      </c>
      <c r="F11" s="17">
        <v>173</v>
      </c>
      <c r="G11" s="18"/>
      <c r="H11" s="27">
        <v>575744</v>
      </c>
      <c r="I11" s="51" t="s">
        <v>143</v>
      </c>
    </row>
    <row r="12" spans="1:10" s="12" customFormat="1" ht="39.950000000000003" customHeight="1" x14ac:dyDescent="0.2">
      <c r="A12" s="13">
        <v>2</v>
      </c>
      <c r="B12" s="14" t="s">
        <v>3</v>
      </c>
      <c r="C12" s="15" t="s">
        <v>11</v>
      </c>
      <c r="D12" s="16">
        <v>4</v>
      </c>
      <c r="E12" s="23" t="s">
        <v>108</v>
      </c>
      <c r="F12" s="17">
        <v>58</v>
      </c>
      <c r="G12" s="18">
        <v>45094.6</v>
      </c>
      <c r="H12" s="27" t="s">
        <v>143</v>
      </c>
      <c r="I12" s="51"/>
    </row>
    <row r="13" spans="1:10" s="12" customFormat="1" ht="39.950000000000003" customHeight="1" x14ac:dyDescent="0.2">
      <c r="A13" s="13">
        <v>3</v>
      </c>
      <c r="B13" s="14" t="s">
        <v>4</v>
      </c>
      <c r="C13" s="15" t="s">
        <v>159</v>
      </c>
      <c r="D13" s="16">
        <v>1</v>
      </c>
      <c r="E13" s="23" t="s">
        <v>94</v>
      </c>
      <c r="F13" s="17">
        <v>661.1</v>
      </c>
      <c r="G13" s="18">
        <v>2027578.98</v>
      </c>
      <c r="H13" s="27" t="s">
        <v>143</v>
      </c>
      <c r="I13" s="51"/>
    </row>
    <row r="14" spans="1:10" s="12" customFormat="1" ht="60" customHeight="1" x14ac:dyDescent="0.2">
      <c r="A14" s="13">
        <v>4</v>
      </c>
      <c r="B14" s="14" t="s">
        <v>5</v>
      </c>
      <c r="C14" s="15" t="s">
        <v>10</v>
      </c>
      <c r="D14" s="16">
        <v>3</v>
      </c>
      <c r="E14" s="23" t="s">
        <v>109</v>
      </c>
      <c r="F14" s="17">
        <v>285.89999999999998</v>
      </c>
      <c r="G14" s="18">
        <v>179080</v>
      </c>
      <c r="H14" s="27" t="s">
        <v>143</v>
      </c>
      <c r="I14" s="51"/>
    </row>
    <row r="15" spans="1:10" s="12" customFormat="1" ht="39.950000000000003" customHeight="1" x14ac:dyDescent="0.2">
      <c r="A15" s="13">
        <v>5</v>
      </c>
      <c r="B15" s="14" t="s">
        <v>6</v>
      </c>
      <c r="C15" s="15" t="s">
        <v>9</v>
      </c>
      <c r="D15" s="16">
        <v>3</v>
      </c>
      <c r="E15" s="23" t="s">
        <v>110</v>
      </c>
      <c r="F15" s="17">
        <v>222.28</v>
      </c>
      <c r="G15" s="18">
        <v>107800</v>
      </c>
      <c r="H15" s="27" t="s">
        <v>143</v>
      </c>
      <c r="I15" s="51"/>
    </row>
    <row r="16" spans="1:10" s="12" customFormat="1" ht="39.950000000000003" customHeight="1" x14ac:dyDescent="0.2">
      <c r="A16" s="13">
        <v>6</v>
      </c>
      <c r="B16" s="14" t="s">
        <v>7</v>
      </c>
      <c r="C16" s="15" t="s">
        <v>8</v>
      </c>
      <c r="D16" s="16">
        <v>30</v>
      </c>
      <c r="E16" s="16" t="s">
        <v>105</v>
      </c>
      <c r="F16" s="17">
        <v>35</v>
      </c>
      <c r="G16" s="18"/>
      <c r="H16" s="27">
        <v>116480</v>
      </c>
      <c r="I16" s="51" t="s">
        <v>143</v>
      </c>
    </row>
    <row r="17" spans="1:9" s="12" customFormat="1" ht="39.950000000000003" customHeight="1" x14ac:dyDescent="0.2">
      <c r="A17" s="13">
        <v>7</v>
      </c>
      <c r="B17" s="14" t="s">
        <v>128</v>
      </c>
      <c r="C17" s="15" t="s">
        <v>12</v>
      </c>
      <c r="D17" s="16">
        <v>24</v>
      </c>
      <c r="E17" s="16" t="s">
        <v>105</v>
      </c>
      <c r="F17" s="17">
        <v>90</v>
      </c>
      <c r="G17" s="18"/>
      <c r="H17" s="27">
        <v>299520</v>
      </c>
      <c r="I17" s="51" t="s">
        <v>143</v>
      </c>
    </row>
    <row r="18" spans="1:9" s="12" customFormat="1" ht="39.950000000000003" customHeight="1" x14ac:dyDescent="0.2">
      <c r="A18" s="13">
        <v>8</v>
      </c>
      <c r="B18" s="14" t="s">
        <v>13</v>
      </c>
      <c r="C18" s="15" t="s">
        <v>14</v>
      </c>
      <c r="D18" s="16">
        <v>1</v>
      </c>
      <c r="E18" s="16" t="s">
        <v>84</v>
      </c>
      <c r="F18" s="17">
        <v>185</v>
      </c>
      <c r="G18" s="18"/>
      <c r="H18" s="27">
        <v>615680</v>
      </c>
      <c r="I18" s="51" t="s">
        <v>143</v>
      </c>
    </row>
    <row r="19" spans="1:9" s="12" customFormat="1" ht="39.950000000000003" customHeight="1" x14ac:dyDescent="0.2">
      <c r="A19" s="13">
        <v>9</v>
      </c>
      <c r="B19" s="19" t="s">
        <v>15</v>
      </c>
      <c r="C19" s="15" t="s">
        <v>17</v>
      </c>
      <c r="D19" s="16">
        <v>7</v>
      </c>
      <c r="E19" s="16" t="s">
        <v>84</v>
      </c>
      <c r="F19" s="17" t="s">
        <v>16</v>
      </c>
      <c r="G19" s="18">
        <v>2148613.9300000002</v>
      </c>
      <c r="H19" s="27" t="s">
        <v>143</v>
      </c>
      <c r="I19" s="59">
        <v>108052.8</v>
      </c>
    </row>
    <row r="20" spans="1:9" s="12" customFormat="1" ht="39.950000000000003" customHeight="1" x14ac:dyDescent="0.2">
      <c r="A20" s="13">
        <v>10</v>
      </c>
      <c r="B20" s="19" t="s">
        <v>129</v>
      </c>
      <c r="C20" s="15" t="s">
        <v>18</v>
      </c>
      <c r="D20" s="16">
        <v>5</v>
      </c>
      <c r="E20" s="16" t="s">
        <v>84</v>
      </c>
      <c r="F20" s="17">
        <v>200</v>
      </c>
      <c r="G20" s="18"/>
      <c r="H20" s="27">
        <v>665600</v>
      </c>
      <c r="I20" s="51" t="s">
        <v>143</v>
      </c>
    </row>
    <row r="21" spans="1:9" s="12" customFormat="1" ht="39.950000000000003" customHeight="1" x14ac:dyDescent="0.2">
      <c r="A21" s="13">
        <v>11</v>
      </c>
      <c r="B21" s="19" t="s">
        <v>19</v>
      </c>
      <c r="C21" s="14" t="s">
        <v>20</v>
      </c>
      <c r="D21" s="20"/>
      <c r="E21" s="20" t="s">
        <v>106</v>
      </c>
      <c r="F21" s="17">
        <v>550</v>
      </c>
      <c r="G21" s="18">
        <v>1791755.87</v>
      </c>
      <c r="H21" s="27" t="s">
        <v>143</v>
      </c>
      <c r="I21" s="51"/>
    </row>
    <row r="22" spans="1:9" s="12" customFormat="1" ht="39.950000000000003" customHeight="1" x14ac:dyDescent="0.2">
      <c r="A22" s="13">
        <v>12</v>
      </c>
      <c r="B22" s="19" t="s">
        <v>21</v>
      </c>
      <c r="C22" s="14" t="s">
        <v>22</v>
      </c>
      <c r="D22" s="20">
        <v>35</v>
      </c>
      <c r="E22" s="20" t="s">
        <v>112</v>
      </c>
      <c r="F22" s="17">
        <v>123</v>
      </c>
      <c r="G22" s="18">
        <v>5503601.0899999999</v>
      </c>
      <c r="H22" s="27" t="s">
        <v>143</v>
      </c>
      <c r="I22" s="59">
        <v>127835.34</v>
      </c>
    </row>
    <row r="23" spans="1:9" s="12" customFormat="1" ht="39.950000000000003" customHeight="1" x14ac:dyDescent="0.2">
      <c r="A23" s="13">
        <v>13</v>
      </c>
      <c r="B23" s="19" t="s">
        <v>23</v>
      </c>
      <c r="C23" s="14" t="s">
        <v>24</v>
      </c>
      <c r="D23" s="20"/>
      <c r="E23" s="20" t="s">
        <v>73</v>
      </c>
      <c r="F23" s="17">
        <v>120</v>
      </c>
      <c r="G23" s="18"/>
      <c r="H23" s="27">
        <v>399360</v>
      </c>
      <c r="I23" s="51" t="s">
        <v>143</v>
      </c>
    </row>
    <row r="24" spans="1:9" s="12" customFormat="1" ht="39.950000000000003" customHeight="1" x14ac:dyDescent="0.2">
      <c r="A24" s="13">
        <v>14</v>
      </c>
      <c r="B24" s="19" t="s">
        <v>25</v>
      </c>
      <c r="C24" s="14" t="s">
        <v>26</v>
      </c>
      <c r="D24" s="20"/>
      <c r="E24" s="20" t="s">
        <v>107</v>
      </c>
      <c r="F24" s="17" t="s">
        <v>16</v>
      </c>
      <c r="G24" s="18">
        <v>790335.32</v>
      </c>
      <c r="H24" s="27" t="s">
        <v>143</v>
      </c>
      <c r="I24" s="51"/>
    </row>
    <row r="25" spans="1:9" s="12" customFormat="1" ht="53.25" customHeight="1" x14ac:dyDescent="0.2">
      <c r="A25" s="13">
        <v>15</v>
      </c>
      <c r="B25" s="19" t="s">
        <v>27</v>
      </c>
      <c r="C25" s="14" t="s">
        <v>28</v>
      </c>
      <c r="D25" s="20">
        <v>35</v>
      </c>
      <c r="E25" s="20" t="s">
        <v>107</v>
      </c>
      <c r="F25" s="17" t="s">
        <v>16</v>
      </c>
      <c r="G25" s="18">
        <v>437979.69</v>
      </c>
      <c r="H25" s="27" t="s">
        <v>143</v>
      </c>
      <c r="I25" s="51"/>
    </row>
    <row r="26" spans="1:9" s="12" customFormat="1" ht="53.25" customHeight="1" x14ac:dyDescent="0.2">
      <c r="A26" s="13">
        <v>16</v>
      </c>
      <c r="B26" s="19" t="s">
        <v>170</v>
      </c>
      <c r="C26" s="14" t="s">
        <v>190</v>
      </c>
      <c r="D26" s="20">
        <v>4</v>
      </c>
      <c r="E26" s="20" t="s">
        <v>171</v>
      </c>
      <c r="F26" s="17">
        <v>982.97</v>
      </c>
      <c r="G26" s="18">
        <v>4812237.49</v>
      </c>
      <c r="H26" s="27" t="s">
        <v>143</v>
      </c>
      <c r="I26" s="51"/>
    </row>
    <row r="27" spans="1:9" s="12" customFormat="1" ht="39.950000000000003" customHeight="1" x14ac:dyDescent="0.2">
      <c r="A27" s="13">
        <v>17</v>
      </c>
      <c r="B27" s="19" t="s">
        <v>29</v>
      </c>
      <c r="C27" s="14" t="s">
        <v>30</v>
      </c>
      <c r="D27" s="20" t="s">
        <v>115</v>
      </c>
      <c r="E27" s="20" t="s">
        <v>114</v>
      </c>
      <c r="F27" s="17">
        <v>912.68</v>
      </c>
      <c r="G27" s="18">
        <v>2291707.2599999998</v>
      </c>
      <c r="H27" s="27" t="s">
        <v>143</v>
      </c>
      <c r="I27" s="51"/>
    </row>
    <row r="28" spans="1:9" s="12" customFormat="1" ht="39.950000000000003" customHeight="1" x14ac:dyDescent="0.2">
      <c r="A28" s="13">
        <v>18</v>
      </c>
      <c r="B28" s="19" t="s">
        <v>31</v>
      </c>
      <c r="C28" s="14" t="s">
        <v>32</v>
      </c>
      <c r="D28" s="20">
        <v>6</v>
      </c>
      <c r="E28" s="20" t="s">
        <v>116</v>
      </c>
      <c r="F28" s="17">
        <v>902</v>
      </c>
      <c r="G28" s="18"/>
      <c r="H28" s="27">
        <v>3001856</v>
      </c>
      <c r="I28" s="51" t="s">
        <v>143</v>
      </c>
    </row>
    <row r="29" spans="1:9" s="12" customFormat="1" ht="39.950000000000003" customHeight="1" x14ac:dyDescent="0.2">
      <c r="A29" s="13">
        <v>19</v>
      </c>
      <c r="B29" s="19" t="s">
        <v>33</v>
      </c>
      <c r="C29" s="14" t="s">
        <v>34</v>
      </c>
      <c r="D29" s="20">
        <v>6</v>
      </c>
      <c r="E29" s="20" t="s">
        <v>116</v>
      </c>
      <c r="F29" s="17">
        <v>80.53</v>
      </c>
      <c r="G29" s="18">
        <v>249699.53</v>
      </c>
      <c r="H29" s="27" t="s">
        <v>143</v>
      </c>
      <c r="I29" s="51"/>
    </row>
    <row r="30" spans="1:9" s="12" customFormat="1" ht="39.950000000000003" customHeight="1" x14ac:dyDescent="0.2">
      <c r="A30" s="13">
        <v>20</v>
      </c>
      <c r="B30" s="19" t="s">
        <v>35</v>
      </c>
      <c r="C30" s="14" t="s">
        <v>36</v>
      </c>
      <c r="D30" s="20">
        <v>57</v>
      </c>
      <c r="E30" s="20" t="s">
        <v>113</v>
      </c>
      <c r="F30" s="17">
        <v>282</v>
      </c>
      <c r="G30" s="18">
        <v>35100.54</v>
      </c>
      <c r="H30" s="27" t="s">
        <v>143</v>
      </c>
      <c r="I30" s="51"/>
    </row>
    <row r="31" spans="1:9" s="12" customFormat="1" ht="39.950000000000003" customHeight="1" x14ac:dyDescent="0.2">
      <c r="A31" s="13">
        <v>21</v>
      </c>
      <c r="B31" s="19" t="s">
        <v>37</v>
      </c>
      <c r="C31" s="14" t="s">
        <v>38</v>
      </c>
      <c r="D31" s="20">
        <v>7</v>
      </c>
      <c r="E31" s="20" t="s">
        <v>116</v>
      </c>
      <c r="F31" s="17">
        <v>710</v>
      </c>
      <c r="G31" s="18">
        <v>3095107.93</v>
      </c>
      <c r="H31" s="27" t="s">
        <v>143</v>
      </c>
      <c r="I31" s="51"/>
    </row>
    <row r="32" spans="1:9" s="12" customFormat="1" ht="39.950000000000003" customHeight="1" x14ac:dyDescent="0.2">
      <c r="A32" s="13">
        <v>22</v>
      </c>
      <c r="B32" s="19" t="s">
        <v>39</v>
      </c>
      <c r="C32" s="14" t="s">
        <v>40</v>
      </c>
      <c r="D32" s="20">
        <v>7</v>
      </c>
      <c r="E32" s="20" t="s">
        <v>116</v>
      </c>
      <c r="F32" s="17">
        <v>338.7</v>
      </c>
      <c r="G32" s="18">
        <v>6815002.0899999999</v>
      </c>
      <c r="H32" s="27" t="s">
        <v>143</v>
      </c>
      <c r="I32" s="59">
        <v>215797.78</v>
      </c>
    </row>
    <row r="33" spans="1:9" s="12" customFormat="1" ht="39.950000000000003" customHeight="1" x14ac:dyDescent="0.2">
      <c r="A33" s="13">
        <v>23</v>
      </c>
      <c r="B33" s="19" t="s">
        <v>41</v>
      </c>
      <c r="C33" s="14" t="s">
        <v>42</v>
      </c>
      <c r="D33" s="20">
        <v>7</v>
      </c>
      <c r="E33" s="20" t="s">
        <v>116</v>
      </c>
      <c r="F33" s="17" t="s">
        <v>16</v>
      </c>
      <c r="G33" s="18">
        <v>7786734.0599999996</v>
      </c>
      <c r="H33" s="27" t="s">
        <v>143</v>
      </c>
      <c r="I33" s="51"/>
    </row>
    <row r="34" spans="1:9" s="12" customFormat="1" ht="39.950000000000003" customHeight="1" x14ac:dyDescent="0.2">
      <c r="A34" s="13">
        <v>24</v>
      </c>
      <c r="B34" s="19" t="s">
        <v>43</v>
      </c>
      <c r="C34" s="14" t="s">
        <v>44</v>
      </c>
      <c r="D34" s="20">
        <v>57</v>
      </c>
      <c r="E34" s="20" t="s">
        <v>114</v>
      </c>
      <c r="F34" s="17">
        <v>74</v>
      </c>
      <c r="G34" s="18">
        <v>111712.99</v>
      </c>
      <c r="H34" s="27" t="s">
        <v>143</v>
      </c>
      <c r="I34" s="51"/>
    </row>
    <row r="35" spans="1:9" s="12" customFormat="1" ht="39.950000000000003" customHeight="1" x14ac:dyDescent="0.2">
      <c r="A35" s="13">
        <v>25</v>
      </c>
      <c r="B35" s="19" t="s">
        <v>45</v>
      </c>
      <c r="C35" s="14" t="s">
        <v>46</v>
      </c>
      <c r="D35" s="20">
        <v>9</v>
      </c>
      <c r="E35" s="20" t="s">
        <v>117</v>
      </c>
      <c r="F35" s="17">
        <v>227.32</v>
      </c>
      <c r="G35" s="18">
        <v>543111.21</v>
      </c>
      <c r="H35" s="27" t="s">
        <v>143</v>
      </c>
      <c r="I35" s="51"/>
    </row>
    <row r="36" spans="1:9" s="12" customFormat="1" ht="39.950000000000003" customHeight="1" x14ac:dyDescent="0.2">
      <c r="A36" s="13">
        <v>26</v>
      </c>
      <c r="B36" s="19" t="s">
        <v>47</v>
      </c>
      <c r="C36" s="14" t="s">
        <v>48</v>
      </c>
      <c r="D36" s="20">
        <v>6</v>
      </c>
      <c r="E36" s="20" t="s">
        <v>116</v>
      </c>
      <c r="F36" s="17">
        <v>564.83000000000004</v>
      </c>
      <c r="G36" s="18"/>
      <c r="H36" s="27">
        <v>1879754.24</v>
      </c>
      <c r="I36" s="51" t="s">
        <v>143</v>
      </c>
    </row>
    <row r="37" spans="1:9" s="12" customFormat="1" ht="39.950000000000003" customHeight="1" x14ac:dyDescent="0.2">
      <c r="A37" s="13">
        <v>28</v>
      </c>
      <c r="B37" s="19" t="s">
        <v>49</v>
      </c>
      <c r="C37" s="14" t="s">
        <v>50</v>
      </c>
      <c r="D37" s="20">
        <v>2</v>
      </c>
      <c r="E37" s="20" t="s">
        <v>118</v>
      </c>
      <c r="F37" s="17">
        <v>1080.6400000000001</v>
      </c>
      <c r="G37" s="18">
        <v>9335511.4600000009</v>
      </c>
      <c r="H37" s="27" t="s">
        <v>143</v>
      </c>
      <c r="I37" s="51"/>
    </row>
    <row r="38" spans="1:9" s="12" customFormat="1" ht="39.950000000000003" customHeight="1" x14ac:dyDescent="0.2">
      <c r="A38" s="13">
        <v>29</v>
      </c>
      <c r="B38" s="19" t="s">
        <v>51</v>
      </c>
      <c r="C38" s="14" t="s">
        <v>52</v>
      </c>
      <c r="D38" s="20">
        <v>21</v>
      </c>
      <c r="E38" s="20" t="s">
        <v>119</v>
      </c>
      <c r="F38" s="17">
        <v>1231.56</v>
      </c>
      <c r="G38" s="18">
        <v>6312099.1699999999</v>
      </c>
      <c r="H38" s="27" t="s">
        <v>143</v>
      </c>
      <c r="I38" s="51"/>
    </row>
    <row r="39" spans="1:9" s="12" customFormat="1" ht="39.950000000000003" customHeight="1" x14ac:dyDescent="0.2">
      <c r="A39" s="13">
        <v>30</v>
      </c>
      <c r="B39" s="19" t="s">
        <v>144</v>
      </c>
      <c r="C39" s="14" t="s">
        <v>146</v>
      </c>
      <c r="D39" s="20"/>
      <c r="E39" s="20" t="s">
        <v>90</v>
      </c>
      <c r="F39" s="17" t="s">
        <v>16</v>
      </c>
      <c r="G39" s="18">
        <v>135439.67999999999</v>
      </c>
      <c r="H39" s="27" t="s">
        <v>143</v>
      </c>
      <c r="I39" s="51"/>
    </row>
    <row r="40" spans="1:9" s="12" customFormat="1" ht="39.950000000000003" customHeight="1" x14ac:dyDescent="0.2">
      <c r="A40" s="13">
        <v>31</v>
      </c>
      <c r="B40" s="19" t="s">
        <v>144</v>
      </c>
      <c r="C40" s="14" t="s">
        <v>147</v>
      </c>
      <c r="D40" s="20"/>
      <c r="E40" s="20" t="s">
        <v>90</v>
      </c>
      <c r="F40" s="17" t="s">
        <v>16</v>
      </c>
      <c r="G40" s="18"/>
      <c r="H40" s="27">
        <v>12300</v>
      </c>
      <c r="I40" s="51" t="s">
        <v>143</v>
      </c>
    </row>
    <row r="41" spans="1:9" s="12" customFormat="1" ht="39.950000000000003" customHeight="1" x14ac:dyDescent="0.2">
      <c r="A41" s="13">
        <v>32</v>
      </c>
      <c r="B41" s="19" t="s">
        <v>151</v>
      </c>
      <c r="C41" s="14" t="s">
        <v>150</v>
      </c>
      <c r="D41" s="20"/>
      <c r="E41" s="20" t="s">
        <v>152</v>
      </c>
      <c r="F41" s="17">
        <v>379.16</v>
      </c>
      <c r="G41" s="18">
        <v>1075218.33</v>
      </c>
      <c r="H41" s="27" t="s">
        <v>143</v>
      </c>
      <c r="I41" s="51"/>
    </row>
    <row r="42" spans="1:9" s="12" customFormat="1" ht="39.950000000000003" customHeight="1" x14ac:dyDescent="0.2">
      <c r="A42" s="13">
        <v>33</v>
      </c>
      <c r="B42" s="19" t="s">
        <v>53</v>
      </c>
      <c r="C42" s="14" t="s">
        <v>54</v>
      </c>
      <c r="D42" s="20">
        <v>26</v>
      </c>
      <c r="E42" s="20" t="s">
        <v>89</v>
      </c>
      <c r="F42" s="17">
        <v>186.92</v>
      </c>
      <c r="G42" s="18">
        <v>181820.72</v>
      </c>
      <c r="H42" s="27" t="s">
        <v>143</v>
      </c>
      <c r="I42" s="51"/>
    </row>
    <row r="43" spans="1:9" s="12" customFormat="1" ht="39.950000000000003" customHeight="1" x14ac:dyDescent="0.2">
      <c r="A43" s="13">
        <v>34</v>
      </c>
      <c r="B43" s="19" t="s">
        <v>55</v>
      </c>
      <c r="C43" s="14" t="s">
        <v>56</v>
      </c>
      <c r="D43" s="20"/>
      <c r="E43" s="20" t="s">
        <v>111</v>
      </c>
      <c r="F43" s="17" t="s">
        <v>16</v>
      </c>
      <c r="G43" s="18">
        <v>128862.95</v>
      </c>
      <c r="H43" s="27" t="s">
        <v>143</v>
      </c>
      <c r="I43" s="51"/>
    </row>
    <row r="44" spans="1:9" s="12" customFormat="1" ht="39.950000000000003" customHeight="1" x14ac:dyDescent="0.2">
      <c r="A44" s="13">
        <v>35</v>
      </c>
      <c r="B44" s="19" t="s">
        <v>57</v>
      </c>
      <c r="C44" s="14" t="s">
        <v>58</v>
      </c>
      <c r="D44" s="20"/>
      <c r="E44" s="20" t="s">
        <v>77</v>
      </c>
      <c r="F44" s="17" t="s">
        <v>16</v>
      </c>
      <c r="G44" s="18">
        <v>232900</v>
      </c>
      <c r="H44" s="27" t="s">
        <v>143</v>
      </c>
      <c r="I44" s="51"/>
    </row>
    <row r="45" spans="1:9" s="12" customFormat="1" ht="39.950000000000003" customHeight="1" x14ac:dyDescent="0.2">
      <c r="A45" s="13">
        <v>36</v>
      </c>
      <c r="B45" s="19" t="s">
        <v>59</v>
      </c>
      <c r="C45" s="14" t="s">
        <v>60</v>
      </c>
      <c r="D45" s="20">
        <v>6</v>
      </c>
      <c r="E45" s="20" t="s">
        <v>120</v>
      </c>
      <c r="F45" s="17">
        <v>197.43</v>
      </c>
      <c r="G45" s="18"/>
      <c r="H45" s="27">
        <v>657047.04000000004</v>
      </c>
      <c r="I45" s="51" t="s">
        <v>143</v>
      </c>
    </row>
    <row r="46" spans="1:9" s="12" customFormat="1" ht="39.950000000000003" customHeight="1" x14ac:dyDescent="0.2">
      <c r="A46" s="13">
        <v>37</v>
      </c>
      <c r="B46" s="19" t="s">
        <v>61</v>
      </c>
      <c r="C46" s="14" t="s">
        <v>62</v>
      </c>
      <c r="D46" s="20">
        <v>24</v>
      </c>
      <c r="E46" s="20" t="s">
        <v>89</v>
      </c>
      <c r="F46" s="17" t="s">
        <v>16</v>
      </c>
      <c r="G46" s="18">
        <v>1054666.3500000001</v>
      </c>
      <c r="H46" s="27" t="s">
        <v>143</v>
      </c>
      <c r="I46" s="59">
        <v>94841.26</v>
      </c>
    </row>
    <row r="47" spans="1:9" s="12" customFormat="1" ht="39.950000000000003" customHeight="1" x14ac:dyDescent="0.2">
      <c r="A47" s="13">
        <v>38</v>
      </c>
      <c r="B47" s="19" t="s">
        <v>63</v>
      </c>
      <c r="C47" s="14" t="s">
        <v>64</v>
      </c>
      <c r="D47" s="20">
        <v>31</v>
      </c>
      <c r="E47" s="20" t="s">
        <v>89</v>
      </c>
      <c r="F47" s="17">
        <v>281</v>
      </c>
      <c r="G47" s="18"/>
      <c r="H47" s="27">
        <v>935168</v>
      </c>
      <c r="I47" s="51" t="s">
        <v>143</v>
      </c>
    </row>
    <row r="48" spans="1:9" s="12" customFormat="1" ht="39.950000000000003" customHeight="1" x14ac:dyDescent="0.2">
      <c r="A48" s="13">
        <v>39</v>
      </c>
      <c r="B48" s="19" t="s">
        <v>65</v>
      </c>
      <c r="C48" s="14" t="s">
        <v>66</v>
      </c>
      <c r="D48" s="20">
        <v>26</v>
      </c>
      <c r="E48" s="20" t="s">
        <v>89</v>
      </c>
      <c r="F48" s="17" t="s">
        <v>16</v>
      </c>
      <c r="G48" s="18">
        <v>7285</v>
      </c>
      <c r="H48" s="27" t="s">
        <v>143</v>
      </c>
      <c r="I48" s="51"/>
    </row>
    <row r="49" spans="1:9" s="12" customFormat="1" ht="39.950000000000003" customHeight="1" x14ac:dyDescent="0.2">
      <c r="A49" s="13">
        <v>40</v>
      </c>
      <c r="B49" s="19" t="s">
        <v>172</v>
      </c>
      <c r="C49" s="14" t="s">
        <v>173</v>
      </c>
      <c r="D49" s="20">
        <v>31</v>
      </c>
      <c r="E49" s="20" t="s">
        <v>111</v>
      </c>
      <c r="F49" s="17" t="s">
        <v>16</v>
      </c>
      <c r="G49" s="18">
        <v>26090</v>
      </c>
      <c r="H49" s="27" t="s">
        <v>143</v>
      </c>
      <c r="I49" s="51" t="s">
        <v>143</v>
      </c>
    </row>
    <row r="50" spans="1:9" s="12" customFormat="1" ht="39.950000000000003" customHeight="1" x14ac:dyDescent="0.2">
      <c r="A50" s="13">
        <v>41</v>
      </c>
      <c r="B50" s="19" t="s">
        <v>169</v>
      </c>
      <c r="C50" s="14" t="s">
        <v>67</v>
      </c>
      <c r="D50" s="20"/>
      <c r="E50" s="20" t="s">
        <v>153</v>
      </c>
      <c r="F50" s="17" t="s">
        <v>16</v>
      </c>
      <c r="G50" s="18">
        <v>0</v>
      </c>
      <c r="H50" s="27">
        <v>300000</v>
      </c>
      <c r="I50" s="51" t="s">
        <v>143</v>
      </c>
    </row>
    <row r="51" spans="1:9" s="12" customFormat="1" ht="39.950000000000003" customHeight="1" x14ac:dyDescent="0.2">
      <c r="A51" s="13">
        <v>42</v>
      </c>
      <c r="B51" s="19" t="s">
        <v>68</v>
      </c>
      <c r="C51" s="14" t="s">
        <v>69</v>
      </c>
      <c r="D51" s="20">
        <v>4</v>
      </c>
      <c r="E51" s="20" t="s">
        <v>121</v>
      </c>
      <c r="F51" s="17" t="s">
        <v>16</v>
      </c>
      <c r="G51" s="18">
        <v>184240.26</v>
      </c>
      <c r="H51" s="27" t="s">
        <v>143</v>
      </c>
      <c r="I51" s="51"/>
    </row>
    <row r="52" spans="1:9" s="12" customFormat="1" ht="39.950000000000003" customHeight="1" x14ac:dyDescent="0.2">
      <c r="A52" s="13">
        <v>43</v>
      </c>
      <c r="B52" s="19" t="s">
        <v>70</v>
      </c>
      <c r="C52" s="14" t="s">
        <v>71</v>
      </c>
      <c r="D52" s="20">
        <v>2</v>
      </c>
      <c r="E52" s="20" t="s">
        <v>122</v>
      </c>
      <c r="F52" s="17">
        <v>60</v>
      </c>
      <c r="G52" s="18"/>
      <c r="H52" s="27">
        <v>199680</v>
      </c>
      <c r="I52" s="51" t="s">
        <v>143</v>
      </c>
    </row>
    <row r="53" spans="1:9" s="12" customFormat="1" ht="39.950000000000003" customHeight="1" x14ac:dyDescent="0.2">
      <c r="A53" s="13">
        <v>44</v>
      </c>
      <c r="B53" s="19" t="s">
        <v>156</v>
      </c>
      <c r="C53" s="14" t="s">
        <v>157</v>
      </c>
      <c r="D53" s="20"/>
      <c r="E53" s="20" t="s">
        <v>158</v>
      </c>
      <c r="F53" s="17" t="s">
        <v>191</v>
      </c>
      <c r="G53" s="18">
        <v>15589.68</v>
      </c>
      <c r="H53" s="27"/>
      <c r="I53" s="51" t="s">
        <v>143</v>
      </c>
    </row>
    <row r="54" spans="1:9" s="12" customFormat="1" ht="39.950000000000003" customHeight="1" x14ac:dyDescent="0.2">
      <c r="A54" s="13">
        <v>45</v>
      </c>
      <c r="B54" s="19" t="s">
        <v>156</v>
      </c>
      <c r="C54" s="14" t="s">
        <v>165</v>
      </c>
      <c r="D54" s="20"/>
      <c r="E54" s="20" t="s">
        <v>158</v>
      </c>
      <c r="F54" s="17" t="s">
        <v>191</v>
      </c>
      <c r="G54" s="18">
        <v>22140</v>
      </c>
      <c r="H54" s="27"/>
      <c r="I54" s="51"/>
    </row>
    <row r="55" spans="1:9" s="12" customFormat="1" ht="39.950000000000003" customHeight="1" x14ac:dyDescent="0.2">
      <c r="A55" s="13">
        <v>46</v>
      </c>
      <c r="B55" s="19" t="s">
        <v>168</v>
      </c>
      <c r="C55" s="14" t="s">
        <v>167</v>
      </c>
      <c r="D55" s="20"/>
      <c r="E55" s="20" t="s">
        <v>166</v>
      </c>
      <c r="F55" s="17" t="s">
        <v>191</v>
      </c>
      <c r="G55" s="18">
        <v>36000</v>
      </c>
      <c r="H55" s="27"/>
      <c r="I55" s="51"/>
    </row>
    <row r="56" spans="1:9" s="12" customFormat="1" ht="39.950000000000003" customHeight="1" x14ac:dyDescent="0.2">
      <c r="A56" s="13"/>
      <c r="B56" s="37" t="s">
        <v>145</v>
      </c>
      <c r="C56" s="14"/>
      <c r="D56" s="20"/>
      <c r="E56" s="20"/>
      <c r="F56" s="17"/>
      <c r="G56" s="18">
        <f>SUM(G11:G55)</f>
        <v>57520116.18</v>
      </c>
      <c r="H56" s="27">
        <f>SUM(H11:H52)</f>
        <v>9658189.2800000012</v>
      </c>
      <c r="I56" s="51"/>
    </row>
    <row r="57" spans="1:9" s="12" customFormat="1" ht="39.950000000000003" customHeight="1" x14ac:dyDescent="0.2">
      <c r="A57" s="13"/>
      <c r="B57" s="19"/>
      <c r="C57" s="14"/>
      <c r="D57" s="20"/>
      <c r="E57" s="20"/>
      <c r="F57" s="17"/>
      <c r="G57" s="18"/>
      <c r="H57" s="38">
        <f>G56+H56</f>
        <v>67178305.460000008</v>
      </c>
      <c r="I57" s="61">
        <f>SUM(I19:I56)</f>
        <v>546527.18000000005</v>
      </c>
    </row>
    <row r="58" spans="1:9" s="12" customFormat="1" ht="39.950000000000003" customHeight="1" x14ac:dyDescent="0.2">
      <c r="A58" s="13"/>
      <c r="B58" s="19"/>
      <c r="C58" s="14"/>
      <c r="D58" s="20"/>
      <c r="E58" s="82"/>
      <c r="F58" s="83"/>
      <c r="G58" s="80"/>
      <c r="H58" s="81"/>
      <c r="I58" s="57"/>
    </row>
    <row r="59" spans="1:9" s="12" customFormat="1" ht="39.950000000000003" customHeight="1" x14ac:dyDescent="0.2">
      <c r="A59" s="69" t="s">
        <v>177</v>
      </c>
      <c r="B59" s="69"/>
      <c r="C59" s="69"/>
      <c r="D59" s="69"/>
      <c r="E59" s="69"/>
      <c r="F59" s="69"/>
      <c r="G59" s="69"/>
      <c r="H59" s="28"/>
      <c r="I59" s="51"/>
    </row>
    <row r="60" spans="1:9" s="12" customFormat="1" ht="39.950000000000003" customHeight="1" x14ac:dyDescent="0.2">
      <c r="A60" s="13">
        <v>1</v>
      </c>
      <c r="B60" s="19" t="s">
        <v>74</v>
      </c>
      <c r="C60" s="22" t="s">
        <v>174</v>
      </c>
      <c r="D60" s="20"/>
      <c r="E60" s="20" t="s">
        <v>74</v>
      </c>
      <c r="F60" s="17"/>
      <c r="G60" s="18">
        <v>114597.51</v>
      </c>
      <c r="H60" s="27" t="s">
        <v>143</v>
      </c>
      <c r="I60" s="51"/>
    </row>
    <row r="61" spans="1:9" s="12" customFormat="1" ht="39.950000000000003" customHeight="1" x14ac:dyDescent="0.2">
      <c r="A61" s="13">
        <v>2</v>
      </c>
      <c r="B61" s="19" t="s">
        <v>76</v>
      </c>
      <c r="C61" s="22" t="s">
        <v>174</v>
      </c>
      <c r="D61" s="20"/>
      <c r="E61" s="20" t="s">
        <v>76</v>
      </c>
      <c r="F61" s="17"/>
      <c r="G61" s="18">
        <v>10732</v>
      </c>
      <c r="H61" s="27" t="s">
        <v>143</v>
      </c>
      <c r="I61" s="51"/>
    </row>
    <row r="62" spans="1:9" s="12" customFormat="1" ht="39.950000000000003" customHeight="1" x14ac:dyDescent="0.2">
      <c r="A62" s="13">
        <v>3</v>
      </c>
      <c r="B62" s="19" t="s">
        <v>75</v>
      </c>
      <c r="C62" s="22" t="s">
        <v>174</v>
      </c>
      <c r="D62" s="20"/>
      <c r="E62" s="20" t="s">
        <v>75</v>
      </c>
      <c r="F62" s="17"/>
      <c r="G62" s="18">
        <v>34248.68</v>
      </c>
      <c r="H62" s="27" t="s">
        <v>143</v>
      </c>
      <c r="I62" s="51"/>
    </row>
    <row r="63" spans="1:9" s="12" customFormat="1" ht="39.950000000000003" customHeight="1" x14ac:dyDescent="0.2">
      <c r="A63" s="13">
        <v>4</v>
      </c>
      <c r="B63" s="19" t="s">
        <v>77</v>
      </c>
      <c r="C63" s="22" t="s">
        <v>174</v>
      </c>
      <c r="D63" s="20"/>
      <c r="E63" s="20" t="s">
        <v>77</v>
      </c>
      <c r="F63" s="17"/>
      <c r="G63" s="18">
        <v>50059.69</v>
      </c>
      <c r="H63" s="27" t="s">
        <v>143</v>
      </c>
      <c r="I63" s="51"/>
    </row>
    <row r="64" spans="1:9" s="12" customFormat="1" ht="39.950000000000003" customHeight="1" x14ac:dyDescent="0.2">
      <c r="A64" s="13">
        <v>5</v>
      </c>
      <c r="B64" s="19" t="s">
        <v>78</v>
      </c>
      <c r="C64" s="22" t="s">
        <v>174</v>
      </c>
      <c r="D64" s="20"/>
      <c r="E64" s="20" t="s">
        <v>78</v>
      </c>
      <c r="F64" s="17"/>
      <c r="G64" s="18">
        <v>32255.91</v>
      </c>
      <c r="H64" s="27" t="s">
        <v>143</v>
      </c>
      <c r="I64" s="51"/>
    </row>
    <row r="65" spans="1:9" s="12" customFormat="1" ht="39.950000000000003" customHeight="1" x14ac:dyDescent="0.2">
      <c r="A65" s="13">
        <v>6</v>
      </c>
      <c r="B65" s="19" t="s">
        <v>102</v>
      </c>
      <c r="C65" s="22" t="s">
        <v>174</v>
      </c>
      <c r="D65" s="20"/>
      <c r="E65" s="20" t="s">
        <v>102</v>
      </c>
      <c r="F65" s="17"/>
      <c r="G65" s="18">
        <v>51372.02</v>
      </c>
      <c r="H65" s="27" t="s">
        <v>143</v>
      </c>
      <c r="I65" s="51"/>
    </row>
    <row r="66" spans="1:9" s="12" customFormat="1" ht="39.950000000000003" customHeight="1" x14ac:dyDescent="0.2">
      <c r="A66" s="13">
        <v>7</v>
      </c>
      <c r="B66" s="19" t="s">
        <v>79</v>
      </c>
      <c r="C66" s="22" t="s">
        <v>174</v>
      </c>
      <c r="D66" s="20"/>
      <c r="E66" s="20" t="s">
        <v>79</v>
      </c>
      <c r="F66" s="17"/>
      <c r="G66" s="18">
        <v>50390.51</v>
      </c>
      <c r="H66" s="27" t="s">
        <v>143</v>
      </c>
      <c r="I66" s="51"/>
    </row>
    <row r="67" spans="1:9" s="12" customFormat="1" ht="39.950000000000003" customHeight="1" x14ac:dyDescent="0.2">
      <c r="A67" s="13">
        <v>8</v>
      </c>
      <c r="B67" s="19" t="s">
        <v>80</v>
      </c>
      <c r="C67" s="22" t="s">
        <v>174</v>
      </c>
      <c r="D67" s="20"/>
      <c r="E67" s="20" t="s">
        <v>80</v>
      </c>
      <c r="F67" s="17"/>
      <c r="G67" s="18">
        <v>36240.19</v>
      </c>
      <c r="H67" s="27" t="s">
        <v>143</v>
      </c>
      <c r="I67" s="51"/>
    </row>
    <row r="68" spans="1:9" s="12" customFormat="1" ht="39.950000000000003" customHeight="1" x14ac:dyDescent="0.2">
      <c r="A68" s="13">
        <v>9</v>
      </c>
      <c r="B68" s="19" t="s">
        <v>81</v>
      </c>
      <c r="C68" s="22" t="s">
        <v>174</v>
      </c>
      <c r="D68" s="20"/>
      <c r="E68" s="20" t="s">
        <v>81</v>
      </c>
      <c r="F68" s="17"/>
      <c r="G68" s="18">
        <v>79832.41</v>
      </c>
      <c r="H68" s="27" t="s">
        <v>143</v>
      </c>
      <c r="I68" s="51"/>
    </row>
    <row r="69" spans="1:9" s="12" customFormat="1" ht="39.950000000000003" customHeight="1" x14ac:dyDescent="0.2">
      <c r="A69" s="13">
        <v>10</v>
      </c>
      <c r="B69" s="19" t="s">
        <v>82</v>
      </c>
      <c r="C69" s="22" t="s">
        <v>174</v>
      </c>
      <c r="D69" s="20"/>
      <c r="E69" s="20" t="s">
        <v>123</v>
      </c>
      <c r="F69" s="17"/>
      <c r="G69" s="18">
        <v>73439.5</v>
      </c>
      <c r="H69" s="27" t="s">
        <v>143</v>
      </c>
      <c r="I69" s="51"/>
    </row>
    <row r="70" spans="1:9" s="12" customFormat="1" ht="39.950000000000003" customHeight="1" x14ac:dyDescent="0.2">
      <c r="A70" s="13">
        <v>11</v>
      </c>
      <c r="B70" s="19" t="s">
        <v>83</v>
      </c>
      <c r="C70" s="22" t="s">
        <v>174</v>
      </c>
      <c r="D70" s="20"/>
      <c r="E70" s="20" t="s">
        <v>83</v>
      </c>
      <c r="F70" s="17"/>
      <c r="G70" s="18">
        <v>2712.07</v>
      </c>
      <c r="H70" s="27" t="s">
        <v>143</v>
      </c>
      <c r="I70" s="51"/>
    </row>
    <row r="71" spans="1:9" s="12" customFormat="1" ht="39.950000000000003" customHeight="1" x14ac:dyDescent="0.2">
      <c r="A71" s="13">
        <v>12</v>
      </c>
      <c r="B71" s="19" t="s">
        <v>85</v>
      </c>
      <c r="C71" s="22" t="s">
        <v>174</v>
      </c>
      <c r="D71" s="20"/>
      <c r="E71" s="20" t="s">
        <v>85</v>
      </c>
      <c r="F71" s="17"/>
      <c r="G71" s="18">
        <v>5480</v>
      </c>
      <c r="H71" s="27" t="s">
        <v>143</v>
      </c>
      <c r="I71" s="51"/>
    </row>
    <row r="72" spans="1:9" s="12" customFormat="1" ht="39.950000000000003" customHeight="1" x14ac:dyDescent="0.2">
      <c r="A72" s="13">
        <v>13</v>
      </c>
      <c r="B72" s="19" t="s">
        <v>86</v>
      </c>
      <c r="C72" s="22" t="s">
        <v>174</v>
      </c>
      <c r="D72" s="20"/>
      <c r="E72" s="20" t="s">
        <v>86</v>
      </c>
      <c r="F72" s="17"/>
      <c r="G72" s="18">
        <v>33769.65</v>
      </c>
      <c r="H72" s="27" t="s">
        <v>143</v>
      </c>
      <c r="I72" s="51"/>
    </row>
    <row r="73" spans="1:9" s="12" customFormat="1" ht="39.950000000000003" customHeight="1" x14ac:dyDescent="0.2">
      <c r="A73" s="13">
        <v>14</v>
      </c>
      <c r="B73" s="19" t="s">
        <v>87</v>
      </c>
      <c r="C73" s="22" t="s">
        <v>174</v>
      </c>
      <c r="D73" s="20"/>
      <c r="E73" s="20" t="s">
        <v>87</v>
      </c>
      <c r="F73" s="17"/>
      <c r="G73" s="18">
        <v>20487.580000000002</v>
      </c>
      <c r="H73" s="27" t="s">
        <v>143</v>
      </c>
      <c r="I73" s="51"/>
    </row>
    <row r="74" spans="1:9" s="12" customFormat="1" ht="39.950000000000003" customHeight="1" x14ac:dyDescent="0.2">
      <c r="A74" s="13">
        <v>15</v>
      </c>
      <c r="B74" s="19" t="s">
        <v>175</v>
      </c>
      <c r="C74" s="22" t="s">
        <v>174</v>
      </c>
      <c r="D74" s="20"/>
      <c r="E74" s="20" t="s">
        <v>175</v>
      </c>
      <c r="F74" s="17"/>
      <c r="G74" s="18">
        <v>22913.4</v>
      </c>
      <c r="H74" s="27" t="s">
        <v>143</v>
      </c>
      <c r="I74" s="51"/>
    </row>
    <row r="75" spans="1:9" s="12" customFormat="1" ht="39.950000000000003" customHeight="1" x14ac:dyDescent="0.2">
      <c r="A75" s="13"/>
      <c r="B75" s="36" t="s">
        <v>176</v>
      </c>
      <c r="C75" s="22"/>
      <c r="D75" s="20"/>
      <c r="E75" s="20"/>
      <c r="F75" s="17"/>
      <c r="G75" s="21">
        <f>SUM(G60:G74)</f>
        <v>618531.12</v>
      </c>
      <c r="H75" s="27"/>
      <c r="I75" s="51"/>
    </row>
    <row r="76" spans="1:9" s="12" customFormat="1" ht="39.950000000000003" customHeight="1" x14ac:dyDescent="0.2">
      <c r="A76" s="13">
        <v>1</v>
      </c>
      <c r="B76" s="19" t="s">
        <v>88</v>
      </c>
      <c r="C76" s="14" t="s">
        <v>95</v>
      </c>
      <c r="D76" s="20"/>
      <c r="E76" s="20" t="s">
        <v>88</v>
      </c>
      <c r="F76" s="17"/>
      <c r="G76" s="18">
        <v>283109.06</v>
      </c>
      <c r="H76" s="27" t="s">
        <v>143</v>
      </c>
      <c r="I76" s="51"/>
    </row>
    <row r="77" spans="1:9" s="12" customFormat="1" ht="39.950000000000003" customHeight="1" x14ac:dyDescent="0.2">
      <c r="A77" s="13">
        <v>2</v>
      </c>
      <c r="B77" s="19" t="s">
        <v>84</v>
      </c>
      <c r="C77" s="14" t="s">
        <v>95</v>
      </c>
      <c r="D77" s="20"/>
      <c r="E77" s="20" t="s">
        <v>84</v>
      </c>
      <c r="F77" s="17"/>
      <c r="G77" s="18">
        <v>717486.81</v>
      </c>
      <c r="H77" s="27" t="s">
        <v>143</v>
      </c>
      <c r="I77" s="51"/>
    </row>
    <row r="78" spans="1:9" s="12" customFormat="1" ht="39.950000000000003" customHeight="1" x14ac:dyDescent="0.2">
      <c r="A78" s="13">
        <v>3</v>
      </c>
      <c r="B78" s="19" t="s">
        <v>89</v>
      </c>
      <c r="C78" s="14" t="s">
        <v>95</v>
      </c>
      <c r="D78" s="20"/>
      <c r="E78" s="20" t="s">
        <v>111</v>
      </c>
      <c r="F78" s="17"/>
      <c r="G78" s="18">
        <v>556711.57999999996</v>
      </c>
      <c r="H78" s="27" t="s">
        <v>143</v>
      </c>
      <c r="I78" s="51"/>
    </row>
    <row r="79" spans="1:9" s="12" customFormat="1" ht="39.950000000000003" customHeight="1" x14ac:dyDescent="0.2">
      <c r="A79" s="13">
        <v>4</v>
      </c>
      <c r="B79" s="19" t="s">
        <v>90</v>
      </c>
      <c r="C79" s="14" t="s">
        <v>154</v>
      </c>
      <c r="D79" s="20"/>
      <c r="E79" s="20" t="s">
        <v>90</v>
      </c>
      <c r="F79" s="17"/>
      <c r="G79" s="18">
        <v>321441.06</v>
      </c>
      <c r="H79" s="27" t="s">
        <v>143</v>
      </c>
      <c r="I79" s="51"/>
    </row>
    <row r="80" spans="1:9" s="12" customFormat="1" ht="39.950000000000003" customHeight="1" x14ac:dyDescent="0.2">
      <c r="A80" s="13">
        <v>5</v>
      </c>
      <c r="B80" s="19" t="s">
        <v>74</v>
      </c>
      <c r="C80" s="14" t="s">
        <v>180</v>
      </c>
      <c r="D80" s="20"/>
      <c r="E80" s="20" t="s">
        <v>74</v>
      </c>
      <c r="F80" s="17"/>
      <c r="G80" s="18">
        <v>219875.96</v>
      </c>
      <c r="H80" s="27" t="s">
        <v>143</v>
      </c>
      <c r="I80" s="51"/>
    </row>
    <row r="81" spans="1:9" s="12" customFormat="1" ht="39.950000000000003" customHeight="1" x14ac:dyDescent="0.2">
      <c r="A81" s="13">
        <v>6</v>
      </c>
      <c r="B81" s="19" t="s">
        <v>80</v>
      </c>
      <c r="C81" s="14" t="s">
        <v>96</v>
      </c>
      <c r="D81" s="20"/>
      <c r="E81" s="20" t="s">
        <v>91</v>
      </c>
      <c r="F81" s="17"/>
      <c r="G81" s="18">
        <v>448919.09</v>
      </c>
      <c r="H81" s="27" t="s">
        <v>143</v>
      </c>
      <c r="I81" s="51"/>
    </row>
    <row r="82" spans="1:9" s="12" customFormat="1" ht="39.950000000000003" customHeight="1" x14ac:dyDescent="0.2">
      <c r="A82" s="13">
        <v>7</v>
      </c>
      <c r="B82" s="19" t="s">
        <v>92</v>
      </c>
      <c r="C82" s="14" t="s">
        <v>96</v>
      </c>
      <c r="D82" s="20"/>
      <c r="E82" s="20" t="s">
        <v>92</v>
      </c>
      <c r="F82" s="17"/>
      <c r="G82" s="18">
        <v>563025.01</v>
      </c>
      <c r="H82" s="27" t="s">
        <v>143</v>
      </c>
      <c r="I82" s="51"/>
    </row>
    <row r="83" spans="1:9" s="12" customFormat="1" ht="39.950000000000003" customHeight="1" x14ac:dyDescent="0.2">
      <c r="A83" s="13">
        <v>8</v>
      </c>
      <c r="B83" s="19" t="s">
        <v>77</v>
      </c>
      <c r="C83" s="14" t="s">
        <v>97</v>
      </c>
      <c r="D83" s="20"/>
      <c r="E83" s="20" t="s">
        <v>77</v>
      </c>
      <c r="F83" s="17"/>
      <c r="G83" s="18">
        <v>1315367.54</v>
      </c>
      <c r="H83" s="27" t="s">
        <v>143</v>
      </c>
      <c r="I83" s="51"/>
    </row>
    <row r="84" spans="1:9" s="12" customFormat="1" ht="39.950000000000003" customHeight="1" x14ac:dyDescent="0.2">
      <c r="A84" s="13">
        <v>9</v>
      </c>
      <c r="B84" s="19" t="s">
        <v>89</v>
      </c>
      <c r="C84" s="14" t="s">
        <v>148</v>
      </c>
      <c r="D84" s="20"/>
      <c r="E84" s="20" t="s">
        <v>111</v>
      </c>
      <c r="F84" s="17"/>
      <c r="G84" s="18">
        <v>883041.14</v>
      </c>
      <c r="H84" s="27" t="s">
        <v>143</v>
      </c>
      <c r="I84" s="51"/>
    </row>
    <row r="85" spans="1:9" s="12" customFormat="1" ht="39.950000000000003" customHeight="1" x14ac:dyDescent="0.2">
      <c r="A85" s="13">
        <v>10</v>
      </c>
      <c r="B85" s="19" t="s">
        <v>100</v>
      </c>
      <c r="C85" s="14" t="s">
        <v>98</v>
      </c>
      <c r="D85" s="20"/>
      <c r="E85" s="20" t="s">
        <v>100</v>
      </c>
      <c r="F85" s="17"/>
      <c r="G85" s="18">
        <v>14975.34</v>
      </c>
      <c r="H85" s="27" t="s">
        <v>143</v>
      </c>
      <c r="I85" s="51"/>
    </row>
    <row r="86" spans="1:9" s="12" customFormat="1" ht="39.950000000000003" customHeight="1" x14ac:dyDescent="0.2">
      <c r="A86" s="13">
        <v>11</v>
      </c>
      <c r="B86" s="19" t="s">
        <v>93</v>
      </c>
      <c r="C86" s="14" t="s">
        <v>96</v>
      </c>
      <c r="D86" s="20"/>
      <c r="E86" s="20" t="s">
        <v>93</v>
      </c>
      <c r="F86" s="17"/>
      <c r="G86" s="18">
        <v>550369</v>
      </c>
      <c r="H86" s="27" t="s">
        <v>143</v>
      </c>
      <c r="I86" s="51"/>
    </row>
    <row r="87" spans="1:9" s="12" customFormat="1" ht="39.950000000000003" customHeight="1" x14ac:dyDescent="0.2">
      <c r="A87" s="13">
        <v>12</v>
      </c>
      <c r="B87" s="19" t="s">
        <v>94</v>
      </c>
      <c r="C87" s="14" t="s">
        <v>178</v>
      </c>
      <c r="D87" s="20"/>
      <c r="E87" s="20" t="s">
        <v>94</v>
      </c>
      <c r="F87" s="17"/>
      <c r="G87" s="18">
        <v>23373.599999999999</v>
      </c>
      <c r="H87" s="27" t="s">
        <v>143</v>
      </c>
      <c r="I87" s="51"/>
    </row>
    <row r="88" spans="1:9" s="12" customFormat="1" ht="39.950000000000003" customHeight="1" x14ac:dyDescent="0.2">
      <c r="A88" s="13">
        <v>13</v>
      </c>
      <c r="B88" s="19" t="s">
        <v>94</v>
      </c>
      <c r="C88" s="14" t="s">
        <v>179</v>
      </c>
      <c r="D88" s="20"/>
      <c r="E88" s="20" t="s">
        <v>94</v>
      </c>
      <c r="F88" s="17"/>
      <c r="G88" s="18">
        <v>2116</v>
      </c>
      <c r="H88" s="27" t="s">
        <v>143</v>
      </c>
      <c r="I88" s="51"/>
    </row>
    <row r="89" spans="1:9" s="12" customFormat="1" ht="39.950000000000003" customHeight="1" x14ac:dyDescent="0.2">
      <c r="A89" s="13">
        <v>14</v>
      </c>
      <c r="B89" s="19" t="s">
        <v>101</v>
      </c>
      <c r="C89" s="14" t="s">
        <v>181</v>
      </c>
      <c r="D89" s="20"/>
      <c r="E89" s="20" t="s">
        <v>101</v>
      </c>
      <c r="F89" s="17"/>
      <c r="G89" s="18">
        <v>98634.9</v>
      </c>
      <c r="H89" s="27" t="s">
        <v>143</v>
      </c>
      <c r="I89" s="51"/>
    </row>
    <row r="90" spans="1:9" s="12" customFormat="1" ht="39.950000000000003" customHeight="1" x14ac:dyDescent="0.2">
      <c r="A90" s="13">
        <v>15</v>
      </c>
      <c r="B90" s="19" t="s">
        <v>102</v>
      </c>
      <c r="C90" s="14" t="s">
        <v>99</v>
      </c>
      <c r="D90" s="20"/>
      <c r="E90" s="20" t="s">
        <v>102</v>
      </c>
      <c r="F90" s="17"/>
      <c r="G90" s="18">
        <v>8190</v>
      </c>
      <c r="H90" s="27" t="s">
        <v>143</v>
      </c>
      <c r="I90" s="51"/>
    </row>
    <row r="91" spans="1:9" s="12" customFormat="1" ht="39.950000000000003" customHeight="1" x14ac:dyDescent="0.2">
      <c r="A91" s="13">
        <v>16</v>
      </c>
      <c r="B91" s="19" t="s">
        <v>77</v>
      </c>
      <c r="C91" s="14" t="s">
        <v>155</v>
      </c>
      <c r="D91" s="20"/>
      <c r="E91" s="20" t="s">
        <v>77</v>
      </c>
      <c r="F91" s="17"/>
      <c r="G91" s="18">
        <v>663142.91</v>
      </c>
      <c r="H91" s="27" t="s">
        <v>143</v>
      </c>
      <c r="I91" s="51"/>
    </row>
    <row r="92" spans="1:9" s="12" customFormat="1" ht="39.950000000000003" customHeight="1" x14ac:dyDescent="0.2">
      <c r="A92" s="13"/>
      <c r="B92" s="36" t="s">
        <v>145</v>
      </c>
      <c r="C92" s="14"/>
      <c r="D92" s="20"/>
      <c r="E92" s="20"/>
      <c r="F92" s="17"/>
      <c r="G92" s="21">
        <f>SUM(G60:G91)</f>
        <v>7906841.2400000002</v>
      </c>
      <c r="H92" s="27"/>
      <c r="I92" s="51"/>
    </row>
    <row r="93" spans="1:9" s="12" customFormat="1" ht="84.6" customHeight="1" x14ac:dyDescent="0.2">
      <c r="A93" s="13">
        <v>1</v>
      </c>
      <c r="B93" s="19" t="s">
        <v>76</v>
      </c>
      <c r="C93" s="14" t="s">
        <v>188</v>
      </c>
      <c r="D93" s="20"/>
      <c r="E93" s="56" t="s">
        <v>76</v>
      </c>
      <c r="F93" s="17"/>
      <c r="G93" s="18">
        <v>1478565.29</v>
      </c>
      <c r="H93" s="27" t="s">
        <v>143</v>
      </c>
      <c r="I93" s="51"/>
    </row>
    <row r="94" spans="1:9" s="12" customFormat="1" ht="39.950000000000003" customHeight="1" x14ac:dyDescent="0.2">
      <c r="A94" s="13"/>
      <c r="B94" s="39" t="s">
        <v>149</v>
      </c>
      <c r="C94" s="40"/>
      <c r="D94" s="41"/>
      <c r="E94" s="42"/>
      <c r="F94" s="43"/>
      <c r="G94" s="21">
        <f>G92+G93+G75</f>
        <v>10003937.65</v>
      </c>
      <c r="H94" s="27"/>
      <c r="I94" s="51"/>
    </row>
    <row r="95" spans="1:9" ht="39.950000000000003" customHeight="1" x14ac:dyDescent="0.2">
      <c r="A95" s="4"/>
      <c r="B95" s="78" t="s">
        <v>141</v>
      </c>
      <c r="C95" s="79"/>
      <c r="D95" s="79"/>
      <c r="E95" s="79"/>
      <c r="F95" s="79"/>
      <c r="G95" s="29"/>
      <c r="H95" s="30"/>
      <c r="I95" s="58"/>
    </row>
    <row r="96" spans="1:9" ht="39.950000000000003" customHeight="1" x14ac:dyDescent="0.2">
      <c r="A96" s="44"/>
      <c r="B96" s="45" t="s">
        <v>132</v>
      </c>
      <c r="C96" s="46"/>
      <c r="D96" s="47" t="s">
        <v>133</v>
      </c>
      <c r="E96" s="48"/>
      <c r="F96" s="49"/>
      <c r="G96" s="50"/>
      <c r="H96" s="51"/>
      <c r="I96" s="58"/>
    </row>
    <row r="97" spans="1:9" ht="39.950000000000003" customHeight="1" x14ac:dyDescent="0.2">
      <c r="A97" s="13">
        <v>1</v>
      </c>
      <c r="B97" s="19" t="s">
        <v>189</v>
      </c>
      <c r="C97" s="52"/>
      <c r="D97" s="20">
        <v>4</v>
      </c>
      <c r="E97" s="20"/>
      <c r="F97" s="17"/>
      <c r="G97" s="53">
        <v>2160</v>
      </c>
      <c r="H97" s="51" t="s">
        <v>143</v>
      </c>
      <c r="I97" s="58"/>
    </row>
    <row r="98" spans="1:9" ht="39.950000000000003" customHeight="1" x14ac:dyDescent="0.2">
      <c r="A98" s="13">
        <v>2</v>
      </c>
      <c r="B98" s="19" t="s">
        <v>134</v>
      </c>
      <c r="C98" s="52"/>
      <c r="D98" s="20">
        <v>1</v>
      </c>
      <c r="E98" s="20"/>
      <c r="F98" s="17"/>
      <c r="G98" s="53">
        <v>4601</v>
      </c>
      <c r="H98" s="51" t="s">
        <v>143</v>
      </c>
      <c r="I98" s="58"/>
    </row>
    <row r="99" spans="1:9" ht="39.950000000000003" customHeight="1" x14ac:dyDescent="0.2">
      <c r="A99" s="13">
        <v>3</v>
      </c>
      <c r="B99" s="19" t="s">
        <v>134</v>
      </c>
      <c r="C99" s="52"/>
      <c r="D99" s="20">
        <v>1</v>
      </c>
      <c r="E99" s="20"/>
      <c r="F99" s="17"/>
      <c r="G99" s="53">
        <v>3172</v>
      </c>
      <c r="H99" s="51" t="s">
        <v>143</v>
      </c>
      <c r="I99" s="58"/>
    </row>
    <row r="100" spans="1:9" ht="39.950000000000003" customHeight="1" x14ac:dyDescent="0.2">
      <c r="A100" s="13">
        <v>4</v>
      </c>
      <c r="B100" s="19" t="s">
        <v>135</v>
      </c>
      <c r="C100" s="52"/>
      <c r="D100" s="20">
        <v>1</v>
      </c>
      <c r="E100" s="20"/>
      <c r="F100" s="17"/>
      <c r="G100" s="53">
        <v>15600</v>
      </c>
      <c r="H100" s="51" t="s">
        <v>143</v>
      </c>
      <c r="I100" s="58"/>
    </row>
    <row r="101" spans="1:9" ht="39.950000000000003" customHeight="1" x14ac:dyDescent="0.2">
      <c r="A101" s="13">
        <v>5</v>
      </c>
      <c r="B101" s="19" t="s">
        <v>136</v>
      </c>
      <c r="C101" s="52"/>
      <c r="D101" s="20">
        <v>1</v>
      </c>
      <c r="E101" s="20"/>
      <c r="F101" s="17"/>
      <c r="G101" s="53">
        <v>3150</v>
      </c>
      <c r="H101" s="51" t="s">
        <v>143</v>
      </c>
      <c r="I101" s="58"/>
    </row>
    <row r="102" spans="1:9" ht="39.950000000000003" customHeight="1" x14ac:dyDescent="0.2">
      <c r="A102" s="13">
        <v>6</v>
      </c>
      <c r="B102" s="19" t="s">
        <v>137</v>
      </c>
      <c r="C102" s="52"/>
      <c r="D102" s="20">
        <v>1</v>
      </c>
      <c r="E102" s="20"/>
      <c r="F102" s="17"/>
      <c r="G102" s="53">
        <v>3150</v>
      </c>
      <c r="H102" s="51" t="s">
        <v>143</v>
      </c>
      <c r="I102" s="58"/>
    </row>
    <row r="103" spans="1:9" ht="39.950000000000003" customHeight="1" x14ac:dyDescent="0.2">
      <c r="A103" s="13">
        <v>7</v>
      </c>
      <c r="B103" s="19" t="s">
        <v>138</v>
      </c>
      <c r="C103" s="52"/>
      <c r="D103" s="20">
        <v>1</v>
      </c>
      <c r="E103" s="20"/>
      <c r="F103" s="17"/>
      <c r="G103" s="53">
        <v>16605</v>
      </c>
      <c r="H103" s="51" t="s">
        <v>143</v>
      </c>
      <c r="I103" s="58"/>
    </row>
    <row r="104" spans="1:9" ht="39.950000000000003" customHeight="1" x14ac:dyDescent="0.2">
      <c r="A104" s="13">
        <v>8</v>
      </c>
      <c r="B104" s="19" t="s">
        <v>139</v>
      </c>
      <c r="C104" s="52"/>
      <c r="D104" s="20">
        <v>1</v>
      </c>
      <c r="E104" s="20"/>
      <c r="F104" s="17"/>
      <c r="G104" s="53">
        <v>3150</v>
      </c>
      <c r="H104" s="51" t="s">
        <v>143</v>
      </c>
      <c r="I104" s="58"/>
    </row>
    <row r="105" spans="1:9" ht="33" customHeight="1" x14ac:dyDescent="0.2">
      <c r="A105" s="13">
        <v>9</v>
      </c>
      <c r="B105" s="19" t="s">
        <v>140</v>
      </c>
      <c r="C105" s="51"/>
      <c r="D105" s="20">
        <v>1</v>
      </c>
      <c r="E105" s="52"/>
      <c r="F105" s="51"/>
      <c r="G105" s="53">
        <v>3150</v>
      </c>
      <c r="H105" s="51" t="s">
        <v>143</v>
      </c>
      <c r="I105" s="58"/>
    </row>
    <row r="106" spans="1:9" ht="33" customHeight="1" x14ac:dyDescent="0.2">
      <c r="A106" s="13">
        <v>10</v>
      </c>
      <c r="B106" s="19" t="s">
        <v>160</v>
      </c>
      <c r="C106" s="51" t="s">
        <v>161</v>
      </c>
      <c r="D106" s="20">
        <v>1</v>
      </c>
      <c r="E106" s="52"/>
      <c r="F106" s="51"/>
      <c r="G106" s="53">
        <v>20586.509999999998</v>
      </c>
      <c r="H106" s="51" t="s">
        <v>143</v>
      </c>
      <c r="I106" s="58"/>
    </row>
    <row r="107" spans="1:9" ht="33" customHeight="1" x14ac:dyDescent="0.2">
      <c r="A107" s="13">
        <v>11</v>
      </c>
      <c r="B107" s="19" t="s">
        <v>134</v>
      </c>
      <c r="C107" s="51" t="s">
        <v>161</v>
      </c>
      <c r="D107" s="20">
        <v>1</v>
      </c>
      <c r="E107" s="52"/>
      <c r="F107" s="51"/>
      <c r="G107" s="53">
        <v>32097.08</v>
      </c>
      <c r="H107" s="51" t="s">
        <v>143</v>
      </c>
      <c r="I107" s="58"/>
    </row>
    <row r="108" spans="1:9" ht="33" customHeight="1" x14ac:dyDescent="0.2">
      <c r="A108" s="13">
        <v>12</v>
      </c>
      <c r="B108" s="19" t="s">
        <v>162</v>
      </c>
      <c r="C108" s="51" t="s">
        <v>161</v>
      </c>
      <c r="D108" s="20">
        <v>1</v>
      </c>
      <c r="E108" s="52"/>
      <c r="F108" s="51"/>
      <c r="G108" s="53">
        <v>11962.98</v>
      </c>
      <c r="H108" s="51" t="s">
        <v>143</v>
      </c>
      <c r="I108" s="58"/>
    </row>
    <row r="109" spans="1:9" ht="33" customHeight="1" x14ac:dyDescent="0.2">
      <c r="A109" s="13">
        <v>13</v>
      </c>
      <c r="B109" s="19" t="s">
        <v>163</v>
      </c>
      <c r="C109" s="51" t="s">
        <v>164</v>
      </c>
      <c r="D109" s="20">
        <v>1</v>
      </c>
      <c r="E109" s="52"/>
      <c r="F109" s="51"/>
      <c r="G109" s="53">
        <v>4310</v>
      </c>
      <c r="H109" s="51" t="s">
        <v>143</v>
      </c>
      <c r="I109" s="58"/>
    </row>
    <row r="110" spans="1:9" ht="33" customHeight="1" x14ac:dyDescent="0.2">
      <c r="A110" s="13"/>
      <c r="B110" s="19" t="s">
        <v>182</v>
      </c>
      <c r="C110" s="51" t="s">
        <v>183</v>
      </c>
      <c r="D110" s="20">
        <v>2</v>
      </c>
      <c r="E110" s="52"/>
      <c r="F110" s="51"/>
      <c r="G110" s="53">
        <v>6642</v>
      </c>
      <c r="H110" s="51" t="s">
        <v>143</v>
      </c>
      <c r="I110" s="58"/>
    </row>
    <row r="111" spans="1:9" ht="33" customHeight="1" x14ac:dyDescent="0.2">
      <c r="A111" s="13"/>
      <c r="B111" s="19" t="s">
        <v>134</v>
      </c>
      <c r="C111" s="51" t="s">
        <v>183</v>
      </c>
      <c r="D111" s="20">
        <v>1</v>
      </c>
      <c r="E111" s="52"/>
      <c r="F111" s="51"/>
      <c r="G111" s="53">
        <v>3321</v>
      </c>
      <c r="H111" s="51" t="s">
        <v>143</v>
      </c>
      <c r="I111" s="58"/>
    </row>
    <row r="112" spans="1:9" ht="33" customHeight="1" x14ac:dyDescent="0.2">
      <c r="A112" s="13"/>
      <c r="B112" s="19" t="s">
        <v>184</v>
      </c>
      <c r="C112" s="51" t="s">
        <v>183</v>
      </c>
      <c r="D112" s="20">
        <v>3</v>
      </c>
      <c r="E112" s="52"/>
      <c r="F112" s="51"/>
      <c r="G112" s="53">
        <v>9963</v>
      </c>
      <c r="H112" s="51" t="s">
        <v>143</v>
      </c>
      <c r="I112" s="58"/>
    </row>
    <row r="113" spans="1:9" ht="33" customHeight="1" x14ac:dyDescent="0.2">
      <c r="A113" s="13"/>
      <c r="B113" s="19" t="s">
        <v>185</v>
      </c>
      <c r="C113" s="51" t="s">
        <v>183</v>
      </c>
      <c r="D113" s="20">
        <v>6</v>
      </c>
      <c r="E113" s="52"/>
      <c r="F113" s="51"/>
      <c r="G113" s="53">
        <v>19926</v>
      </c>
      <c r="H113" s="51" t="s">
        <v>143</v>
      </c>
      <c r="I113" s="58"/>
    </row>
    <row r="114" spans="1:9" ht="33" customHeight="1" x14ac:dyDescent="0.2">
      <c r="A114" s="13"/>
      <c r="B114" s="19" t="s">
        <v>186</v>
      </c>
      <c r="C114" s="51" t="s">
        <v>183</v>
      </c>
      <c r="D114" s="20">
        <v>1</v>
      </c>
      <c r="E114" s="52"/>
      <c r="F114" s="51"/>
      <c r="G114" s="53">
        <v>3321</v>
      </c>
      <c r="H114" s="51" t="s">
        <v>143</v>
      </c>
      <c r="I114" s="58"/>
    </row>
    <row r="115" spans="1:9" ht="33" customHeight="1" x14ac:dyDescent="0.2">
      <c r="A115" s="13"/>
      <c r="B115" s="19" t="s">
        <v>187</v>
      </c>
      <c r="C115" s="51" t="s">
        <v>183</v>
      </c>
      <c r="D115" s="20">
        <v>1</v>
      </c>
      <c r="E115" s="52"/>
      <c r="F115" s="51"/>
      <c r="G115" s="53">
        <v>3321</v>
      </c>
      <c r="H115" s="51" t="s">
        <v>143</v>
      </c>
      <c r="I115" s="58"/>
    </row>
    <row r="116" spans="1:9" ht="51.75" customHeight="1" x14ac:dyDescent="0.2">
      <c r="A116" s="13"/>
      <c r="B116" s="19"/>
      <c r="C116" s="51"/>
      <c r="D116" s="20"/>
      <c r="E116" s="54" t="s">
        <v>142</v>
      </c>
      <c r="F116" s="51"/>
      <c r="G116" s="55">
        <f>SUM(G97:G115)</f>
        <v>170188.57</v>
      </c>
      <c r="H116" s="51"/>
      <c r="I116" s="58"/>
    </row>
    <row r="117" spans="1:9" x14ac:dyDescent="0.2">
      <c r="A117" s="31"/>
      <c r="B117" s="32"/>
      <c r="C117" s="33"/>
      <c r="D117" s="34"/>
    </row>
    <row r="118" spans="1:9" x14ac:dyDescent="0.2">
      <c r="A118" s="31"/>
      <c r="B118" s="32"/>
      <c r="C118" s="33"/>
      <c r="D118" s="34"/>
    </row>
    <row r="119" spans="1:9" x14ac:dyDescent="0.2">
      <c r="A119" s="31"/>
      <c r="B119" s="32"/>
      <c r="C119" s="33"/>
      <c r="D119" s="34"/>
    </row>
    <row r="120" spans="1:9" s="11" customFormat="1" ht="14.25" x14ac:dyDescent="0.2">
      <c r="B120" s="65"/>
      <c r="C120" s="66"/>
      <c r="D120" s="66"/>
      <c r="E120" s="66"/>
      <c r="F120" s="65"/>
      <c r="G120" s="65"/>
    </row>
  </sheetData>
  <mergeCells count="13">
    <mergeCell ref="B2:C2"/>
    <mergeCell ref="B5:F5"/>
    <mergeCell ref="B6:F6"/>
    <mergeCell ref="B120:G120"/>
    <mergeCell ref="G8:G9"/>
    <mergeCell ref="A59:G59"/>
    <mergeCell ref="A8:A10"/>
    <mergeCell ref="B8:B9"/>
    <mergeCell ref="C8:C9"/>
    <mergeCell ref="D8:F8"/>
    <mergeCell ref="B95:F95"/>
    <mergeCell ref="G58:H58"/>
    <mergeCell ref="E58:F58"/>
  </mergeCells>
  <phoneticPr fontId="0" type="noConversion"/>
  <pageMargins left="0.23622047244094491" right="0.31496062992125984" top="0.98425196850393704" bottom="0.98425196850393704" header="0.51181102362204722" footer="0.51181102362204722"/>
  <pageSetup paperSize="8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A1-A4 Zestawienie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Kowalczyk</dc:creator>
  <cp:lastModifiedBy>Anita</cp:lastModifiedBy>
  <cp:lastPrinted>2020-10-14T11:40:38Z</cp:lastPrinted>
  <dcterms:created xsi:type="dcterms:W3CDTF">2007-09-14T12:40:33Z</dcterms:created>
  <dcterms:modified xsi:type="dcterms:W3CDTF">2020-10-14T11:40:42Z</dcterms:modified>
</cp:coreProperties>
</file>