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ita\Desktop\ubezpieczenie\"/>
    </mc:Choice>
  </mc:AlternateContent>
  <bookViews>
    <workbookView xWindow="0" yWindow="0" windowWidth="24000" windowHeight="967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D19" i="1" l="1"/>
  <c r="M19" i="1" l="1"/>
  <c r="O19" i="1" l="1"/>
  <c r="K19" i="1" l="1"/>
  <c r="J19" i="1" l="1"/>
  <c r="N19" i="1"/>
  <c r="L19" i="1"/>
  <c r="H19" i="1"/>
  <c r="F19" i="1"/>
  <c r="E19" i="1"/>
  <c r="C19" i="1"/>
  <c r="G19" i="1"/>
  <c r="I19" i="1"/>
</calcChain>
</file>

<file path=xl/sharedStrings.xml><?xml version="1.0" encoding="utf-8"?>
<sst xmlns="http://schemas.openxmlformats.org/spreadsheetml/2006/main" count="40" uniqueCount="40">
  <si>
    <t>L.p.</t>
  </si>
  <si>
    <t>GMINA OSIELSKO</t>
  </si>
  <si>
    <t xml:space="preserve">Maszyny i urządzenia </t>
  </si>
  <si>
    <t xml:space="preserve">Sprzęt elektroniczny stacjonarny </t>
  </si>
  <si>
    <t xml:space="preserve">Sprzęt elektroniczny przenośny </t>
  </si>
  <si>
    <t xml:space="preserve">NAZWA JEDNOSTKI </t>
  </si>
  <si>
    <t>1.</t>
  </si>
  <si>
    <t>Urząd Gminy Osielsko</t>
  </si>
  <si>
    <t>2.</t>
  </si>
  <si>
    <t>Gminny Ośrodek Kultury</t>
  </si>
  <si>
    <t>3.</t>
  </si>
  <si>
    <t>Gminny Ośrodek Sportu i Rekreacji</t>
  </si>
  <si>
    <t>4.</t>
  </si>
  <si>
    <t>Gminny Ośrodek Pomocy Społecznej</t>
  </si>
  <si>
    <t>5.</t>
  </si>
  <si>
    <t>Gminna Biblioteka Publiczna</t>
  </si>
  <si>
    <t>6.</t>
  </si>
  <si>
    <t>Zespół ds. Oświaty</t>
  </si>
  <si>
    <t>7.</t>
  </si>
  <si>
    <t>8.</t>
  </si>
  <si>
    <t>Gimnazjum nr 1 w Żołędowie</t>
  </si>
  <si>
    <t>9.</t>
  </si>
  <si>
    <t>Szkoła Podstawowa w Niemczu</t>
  </si>
  <si>
    <t>10.</t>
  </si>
  <si>
    <t>Szkoła Podstawowa w Maksymilianowie</t>
  </si>
  <si>
    <t>11.</t>
  </si>
  <si>
    <t>Publiczne Przedszkole nr 1 w Osielsku</t>
  </si>
  <si>
    <t>Razem:</t>
  </si>
  <si>
    <t>Monitoring zewnętrzny i wewnętrzny</t>
  </si>
  <si>
    <t>Oświetlenie</t>
  </si>
  <si>
    <t>księgozbiór</t>
  </si>
  <si>
    <t>wiaty przystankowe</t>
  </si>
  <si>
    <t>wykaz nr 2 ; załącznik nr 12</t>
  </si>
  <si>
    <t xml:space="preserve">Wyposażenie, niskocenne, środki trwałe </t>
  </si>
  <si>
    <t xml:space="preserve">Budynki </t>
  </si>
  <si>
    <t xml:space="preserve">Budowle </t>
  </si>
  <si>
    <t>Szkoła Podstawowa w Osielsku</t>
  </si>
  <si>
    <t>Sprzęt elektoniczny zdalny</t>
  </si>
  <si>
    <t>Wyposażenie placu zabaw</t>
  </si>
  <si>
    <t>Fotowoltaika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</si>
</sst>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 diagonalDown="1">
      <left/>
      <right/>
      <top/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4" borderId="0" xfId="0" applyFill="1"/>
    <xf numFmtId="4" fontId="1" fillId="2" borderId="9" xfId="0" applyNumberFormat="1" applyFont="1" applyFill="1" applyBorder="1" applyAlignment="1">
      <alignment horizont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/>
    <xf numFmtId="0" fontId="1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7" xfId="0" applyBorder="1"/>
    <xf numFmtId="0" fontId="1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/>
    <xf numFmtId="4" fontId="5" fillId="2" borderId="16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/>
    </xf>
    <xf numFmtId="4" fontId="7" fillId="3" borderId="18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" fontId="1" fillId="5" borderId="17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right"/>
    </xf>
    <xf numFmtId="0" fontId="0" fillId="2" borderId="7" xfId="0" applyFill="1" applyBorder="1"/>
    <xf numFmtId="0" fontId="11" fillId="7" borderId="7" xfId="0" applyFont="1" applyFill="1" applyBorder="1" applyAlignment="1">
      <alignment wrapText="1"/>
    </xf>
    <xf numFmtId="4" fontId="12" fillId="2" borderId="7" xfId="0" applyNumberFormat="1" applyFont="1" applyFill="1" applyBorder="1"/>
    <xf numFmtId="4" fontId="5" fillId="2" borderId="7" xfId="0" applyNumberFormat="1" applyFont="1" applyFill="1" applyBorder="1"/>
    <xf numFmtId="4" fontId="5" fillId="2" borderId="2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/>
    <xf numFmtId="4" fontId="5" fillId="2" borderId="15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21"/>
  <sheetViews>
    <sheetView tabSelected="1" workbookViewId="0">
      <selection activeCell="E24" sqref="E24"/>
    </sheetView>
  </sheetViews>
  <sheetFormatPr defaultRowHeight="15" x14ac:dyDescent="0.25"/>
  <cols>
    <col min="1" max="1" width="7.42578125" customWidth="1"/>
    <col min="2" max="2" width="29.42578125" customWidth="1"/>
    <col min="3" max="4" width="15.5703125" customWidth="1"/>
    <col min="5" max="5" width="14.7109375" customWidth="1"/>
    <col min="6" max="6" width="17.28515625" customWidth="1"/>
    <col min="7" max="7" width="11.7109375" customWidth="1"/>
    <col min="8" max="8" width="18.42578125" customWidth="1"/>
    <col min="9" max="9" width="14.140625" customWidth="1"/>
    <col min="10" max="10" width="17.5703125" customWidth="1"/>
    <col min="11" max="11" width="21" customWidth="1"/>
    <col min="12" max="12" width="19.28515625" customWidth="1"/>
    <col min="13" max="13" width="17.28515625" customWidth="1"/>
    <col min="14" max="14" width="19.140625" customWidth="1"/>
    <col min="15" max="15" width="17.7109375" customWidth="1"/>
    <col min="16" max="16" width="18.28515625" customWidth="1"/>
  </cols>
  <sheetData>
    <row r="2" spans="1:85" x14ac:dyDescent="0.25">
      <c r="B2" t="s">
        <v>32</v>
      </c>
    </row>
    <row r="5" spans="1:85" x14ac:dyDescent="0.25">
      <c r="A5" s="11"/>
      <c r="B5" s="11"/>
      <c r="C5" s="14">
        <v>1</v>
      </c>
      <c r="D5" s="14"/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34">
        <v>11</v>
      </c>
      <c r="O5" s="11"/>
    </row>
    <row r="6" spans="1:85" s="3" customFormat="1" ht="45" x14ac:dyDescent="0.25">
      <c r="A6" s="12" t="s">
        <v>0</v>
      </c>
      <c r="B6" s="13" t="s">
        <v>1</v>
      </c>
      <c r="C6" s="5" t="s">
        <v>34</v>
      </c>
      <c r="D6" s="5" t="s">
        <v>39</v>
      </c>
      <c r="E6" s="5" t="s">
        <v>35</v>
      </c>
      <c r="F6" s="5" t="s">
        <v>2</v>
      </c>
      <c r="G6" s="5" t="s">
        <v>29</v>
      </c>
      <c r="H6" s="5" t="s">
        <v>33</v>
      </c>
      <c r="I6" s="5" t="s">
        <v>30</v>
      </c>
      <c r="J6" s="5" t="s">
        <v>31</v>
      </c>
      <c r="K6" s="5" t="s">
        <v>28</v>
      </c>
      <c r="L6" s="5" t="s">
        <v>3</v>
      </c>
      <c r="M6" s="5" t="s">
        <v>38</v>
      </c>
      <c r="N6" s="35" t="s">
        <v>4</v>
      </c>
      <c r="O6" s="39" t="s">
        <v>37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s="2" customFormat="1" x14ac:dyDescent="0.25">
      <c r="A7" s="9"/>
      <c r="B7" s="6" t="s">
        <v>5</v>
      </c>
      <c r="C7" s="10"/>
      <c r="D7" s="15"/>
      <c r="E7" s="15"/>
      <c r="F7" s="4"/>
      <c r="G7" s="4"/>
      <c r="H7" s="4"/>
      <c r="I7" s="4"/>
      <c r="J7" s="4"/>
      <c r="K7" s="4"/>
      <c r="L7" s="4"/>
      <c r="M7" s="4"/>
      <c r="N7" s="36"/>
      <c r="O7" s="38"/>
    </row>
    <row r="8" spans="1:85" s="2" customFormat="1" x14ac:dyDescent="0.25">
      <c r="A8" s="28" t="s">
        <v>6</v>
      </c>
      <c r="B8" s="29" t="s">
        <v>7</v>
      </c>
      <c r="C8" s="16">
        <v>67178305.459999993</v>
      </c>
      <c r="D8" s="48">
        <v>546527.18000000005</v>
      </c>
      <c r="E8" s="16">
        <v>10003937.65</v>
      </c>
      <c r="F8" s="16">
        <v>917784.38</v>
      </c>
      <c r="G8" s="16">
        <v>5657849.8399999999</v>
      </c>
      <c r="H8" s="16">
        <v>422920.91</v>
      </c>
      <c r="I8" s="16"/>
      <c r="J8" s="17">
        <v>170188.57</v>
      </c>
      <c r="K8" s="17">
        <v>80369.87</v>
      </c>
      <c r="L8" s="16">
        <v>296833.96999999997</v>
      </c>
      <c r="M8" s="16">
        <v>37290.620000000003</v>
      </c>
      <c r="N8" s="18">
        <v>84252.86</v>
      </c>
      <c r="O8" s="41"/>
    </row>
    <row r="9" spans="1:85" s="2" customFormat="1" x14ac:dyDescent="0.25">
      <c r="A9" s="33" t="s">
        <v>8</v>
      </c>
      <c r="B9" s="29" t="s">
        <v>9</v>
      </c>
      <c r="C9" s="16"/>
      <c r="D9" s="16"/>
      <c r="E9" s="16"/>
      <c r="F9" s="16">
        <v>150985.94</v>
      </c>
      <c r="G9" s="16"/>
      <c r="H9" s="16">
        <v>609671.98</v>
      </c>
      <c r="I9" s="16"/>
      <c r="J9" s="17"/>
      <c r="K9" s="17">
        <v>7886.3</v>
      </c>
      <c r="L9" s="16">
        <v>70603.45</v>
      </c>
      <c r="M9" s="16"/>
      <c r="N9" s="18">
        <v>72120.710000000006</v>
      </c>
      <c r="O9" s="41"/>
    </row>
    <row r="10" spans="1:85" s="2" customFormat="1" ht="17.25" customHeight="1" x14ac:dyDescent="0.25">
      <c r="A10" s="28" t="s">
        <v>10</v>
      </c>
      <c r="B10" s="30" t="s">
        <v>11</v>
      </c>
      <c r="C10" s="16"/>
      <c r="D10" s="16"/>
      <c r="E10" s="16"/>
      <c r="F10" s="16">
        <v>258844.12</v>
      </c>
      <c r="G10" s="16"/>
      <c r="H10" s="16">
        <v>296536.3</v>
      </c>
      <c r="I10" s="16"/>
      <c r="J10" s="17"/>
      <c r="K10" s="17">
        <v>103402.47</v>
      </c>
      <c r="L10" s="16">
        <v>29805.74</v>
      </c>
      <c r="M10" s="16">
        <v>800475.03</v>
      </c>
      <c r="N10" s="18">
        <v>46708.86</v>
      </c>
      <c r="O10" s="41"/>
    </row>
    <row r="11" spans="1:85" s="2" customFormat="1" ht="24" x14ac:dyDescent="0.25">
      <c r="A11" s="28" t="s">
        <v>12</v>
      </c>
      <c r="B11" s="29" t="s">
        <v>13</v>
      </c>
      <c r="C11" s="16"/>
      <c r="D11" s="16"/>
      <c r="E11" s="16"/>
      <c r="F11" s="16">
        <v>4680.82</v>
      </c>
      <c r="G11" s="16"/>
      <c r="H11" s="16">
        <v>126092.33</v>
      </c>
      <c r="I11" s="16"/>
      <c r="J11" s="17"/>
      <c r="K11" s="17">
        <v>0</v>
      </c>
      <c r="L11" s="16">
        <v>75418.05</v>
      </c>
      <c r="M11" s="16"/>
      <c r="N11" s="18">
        <v>16541.93</v>
      </c>
      <c r="O11" s="41"/>
    </row>
    <row r="12" spans="1:85" s="2" customFormat="1" x14ac:dyDescent="0.25">
      <c r="A12" s="28" t="s">
        <v>14</v>
      </c>
      <c r="B12" s="29" t="s">
        <v>15</v>
      </c>
      <c r="C12" s="16"/>
      <c r="D12" s="16"/>
      <c r="E12" s="16"/>
      <c r="F12" s="16">
        <v>0</v>
      </c>
      <c r="G12" s="23"/>
      <c r="H12" s="16">
        <v>35794.78</v>
      </c>
      <c r="I12" s="23">
        <v>380945.19</v>
      </c>
      <c r="J12" s="17"/>
      <c r="K12" s="17">
        <v>0</v>
      </c>
      <c r="L12" s="16">
        <v>8018.35</v>
      </c>
      <c r="M12" s="16"/>
      <c r="N12" s="18">
        <v>2999</v>
      </c>
      <c r="O12" s="41"/>
    </row>
    <row r="13" spans="1:85" s="2" customFormat="1" x14ac:dyDescent="0.25">
      <c r="A13" s="28" t="s">
        <v>16</v>
      </c>
      <c r="B13" s="29" t="s">
        <v>17</v>
      </c>
      <c r="C13" s="16"/>
      <c r="D13" s="18"/>
      <c r="E13" s="18"/>
      <c r="F13" s="18">
        <v>0</v>
      </c>
      <c r="G13" s="19"/>
      <c r="H13" s="42">
        <v>18449.37</v>
      </c>
      <c r="I13" s="19"/>
      <c r="J13" s="17"/>
      <c r="K13" s="17">
        <v>0</v>
      </c>
      <c r="L13" s="16">
        <v>14920</v>
      </c>
      <c r="M13" s="16"/>
      <c r="N13" s="18">
        <v>0</v>
      </c>
      <c r="O13" s="41"/>
    </row>
    <row r="14" spans="1:85" s="2" customFormat="1" x14ac:dyDescent="0.25">
      <c r="A14" s="28" t="s">
        <v>18</v>
      </c>
      <c r="B14" s="29" t="s">
        <v>36</v>
      </c>
      <c r="C14" s="16"/>
      <c r="D14" s="18"/>
      <c r="E14" s="18"/>
      <c r="F14" s="18">
        <v>50256.36</v>
      </c>
      <c r="G14" s="19"/>
      <c r="H14" s="43">
        <v>253148.72</v>
      </c>
      <c r="I14" s="41">
        <v>244676.38</v>
      </c>
      <c r="J14" s="17"/>
      <c r="K14" s="17">
        <v>5900</v>
      </c>
      <c r="L14" s="16">
        <v>197179.4</v>
      </c>
      <c r="M14" s="16"/>
      <c r="N14" s="18">
        <v>30993.11</v>
      </c>
      <c r="O14" s="41">
        <v>61437.67</v>
      </c>
    </row>
    <row r="15" spans="1:85" s="2" customFormat="1" x14ac:dyDescent="0.25">
      <c r="A15" s="28" t="s">
        <v>19</v>
      </c>
      <c r="B15" s="29" t="s">
        <v>20</v>
      </c>
      <c r="C15" s="16"/>
      <c r="D15" s="18"/>
      <c r="E15" s="18"/>
      <c r="F15" s="18">
        <v>59237.31</v>
      </c>
      <c r="G15" s="19"/>
      <c r="H15" s="43">
        <v>356380.23</v>
      </c>
      <c r="I15" s="41">
        <v>109427.41</v>
      </c>
      <c r="J15" s="17"/>
      <c r="K15" s="17">
        <v>0</v>
      </c>
      <c r="L15" s="16">
        <v>100785.59</v>
      </c>
      <c r="M15" s="16"/>
      <c r="N15" s="18">
        <v>76379.149999999994</v>
      </c>
      <c r="O15" s="41">
        <v>31460.03</v>
      </c>
    </row>
    <row r="16" spans="1:85" s="2" customFormat="1" x14ac:dyDescent="0.25">
      <c r="A16" s="28" t="s">
        <v>21</v>
      </c>
      <c r="B16" s="29" t="s">
        <v>22</v>
      </c>
      <c r="C16" s="16"/>
      <c r="D16" s="18"/>
      <c r="E16" s="18"/>
      <c r="F16" s="18">
        <v>21414.3</v>
      </c>
      <c r="G16" s="19"/>
      <c r="H16" s="43">
        <v>565996.02</v>
      </c>
      <c r="I16" s="41">
        <v>197767.55</v>
      </c>
      <c r="J16" s="17"/>
      <c r="K16" s="17">
        <v>0</v>
      </c>
      <c r="L16" s="16">
        <v>89679.35</v>
      </c>
      <c r="M16" s="23">
        <v>17001.03</v>
      </c>
      <c r="N16" s="18">
        <v>53541.84</v>
      </c>
      <c r="O16" s="41">
        <v>31443.95</v>
      </c>
    </row>
    <row r="17" spans="1:16" s="2" customFormat="1" ht="24" x14ac:dyDescent="0.25">
      <c r="A17" s="31" t="s">
        <v>23</v>
      </c>
      <c r="B17" s="29" t="s">
        <v>24</v>
      </c>
      <c r="C17" s="16"/>
      <c r="D17" s="18"/>
      <c r="E17" s="18"/>
      <c r="F17" s="44">
        <v>80041.83</v>
      </c>
      <c r="G17" s="21"/>
      <c r="H17" s="45">
        <v>251198.66</v>
      </c>
      <c r="I17" s="21">
        <v>129021.25</v>
      </c>
      <c r="J17" s="22"/>
      <c r="K17" s="22">
        <v>0</v>
      </c>
      <c r="L17" s="44">
        <v>90818.32</v>
      </c>
      <c r="M17" s="19">
        <v>16405.599999999999</v>
      </c>
      <c r="N17" s="46">
        <v>25489.83</v>
      </c>
      <c r="O17" s="41">
        <v>34309.699999999997</v>
      </c>
    </row>
    <row r="18" spans="1:16" s="2" customFormat="1" ht="24" x14ac:dyDescent="0.25">
      <c r="A18" s="31" t="s">
        <v>25</v>
      </c>
      <c r="B18" s="32" t="s">
        <v>26</v>
      </c>
      <c r="C18" s="16">
        <v>6600</v>
      </c>
      <c r="D18" s="18"/>
      <c r="E18" s="18"/>
      <c r="F18" s="19">
        <v>30812.639999999999</v>
      </c>
      <c r="G18" s="19"/>
      <c r="H18" s="41">
        <v>200904.45</v>
      </c>
      <c r="I18" s="20"/>
      <c r="J18" s="19"/>
      <c r="K18" s="19">
        <v>0</v>
      </c>
      <c r="L18" s="47">
        <v>37200.61</v>
      </c>
      <c r="M18" s="19">
        <v>182599.29</v>
      </c>
      <c r="N18" s="46">
        <v>19527.740000000002</v>
      </c>
      <c r="O18" s="41"/>
    </row>
    <row r="19" spans="1:16" s="2" customFormat="1" x14ac:dyDescent="0.25">
      <c r="A19" s="8"/>
      <c r="B19" s="7" t="s">
        <v>27</v>
      </c>
      <c r="C19" s="24">
        <f t="shared" ref="C19:H19" si="0">SUM(C8:C18)</f>
        <v>67184905.459999993</v>
      </c>
      <c r="D19" s="49">
        <f t="shared" si="0"/>
        <v>546527.18000000005</v>
      </c>
      <c r="E19" s="24">
        <f t="shared" si="0"/>
        <v>10003937.65</v>
      </c>
      <c r="F19" s="25">
        <f t="shared" si="0"/>
        <v>1574057.7000000002</v>
      </c>
      <c r="G19" s="25">
        <f t="shared" si="0"/>
        <v>5657849.8399999999</v>
      </c>
      <c r="H19" s="25">
        <f t="shared" si="0"/>
        <v>3137093.7500000005</v>
      </c>
      <c r="I19" s="25">
        <f>SUM(I12:I18)</f>
        <v>1061837.78</v>
      </c>
      <c r="J19" s="25">
        <f>J8</f>
        <v>170188.57</v>
      </c>
      <c r="K19" s="25">
        <f>SUM(K8:K18)</f>
        <v>197558.64</v>
      </c>
      <c r="L19" s="26">
        <f>SUM(L8:L18)</f>
        <v>1011262.83</v>
      </c>
      <c r="M19" s="27">
        <f>SUM(M8:M18)</f>
        <v>1053771.57</v>
      </c>
      <c r="N19" s="37">
        <f>SUM(N8:N18)</f>
        <v>428555.02999999997</v>
      </c>
      <c r="O19" s="40">
        <f>SUM(O8:O18)</f>
        <v>158651.34999999998</v>
      </c>
    </row>
    <row r="21" spans="1:16" x14ac:dyDescent="0.25">
      <c r="H21" s="1"/>
      <c r="I21" s="1"/>
      <c r="J21" s="1"/>
      <c r="N21" s="1"/>
      <c r="O21" s="1"/>
      <c r="P21" s="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</cp:lastModifiedBy>
  <cp:lastPrinted>2020-10-14T11:39:27Z</cp:lastPrinted>
  <dcterms:created xsi:type="dcterms:W3CDTF">2017-09-05T09:27:11Z</dcterms:created>
  <dcterms:modified xsi:type="dcterms:W3CDTF">2020-10-14T11:39:33Z</dcterms:modified>
</cp:coreProperties>
</file>