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Arkusz1" sheetId="1" r:id="rId1"/>
  </sheets>
  <calcPr calcId="145621"/>
</workbook>
</file>

<file path=xl/calcChain.xml><?xml version="1.0" encoding="utf-8"?>
<calcChain xmlns="http://schemas.openxmlformats.org/spreadsheetml/2006/main">
  <c r="G7" i="1" l="1"/>
  <c r="G6" i="1"/>
  <c r="G26" i="1" l="1"/>
  <c r="G25" i="1"/>
  <c r="G23" i="1"/>
  <c r="G22" i="1"/>
  <c r="G20" i="1"/>
  <c r="G18" i="1"/>
  <c r="G17" i="1"/>
  <c r="G16" i="1"/>
  <c r="G15" i="1"/>
  <c r="G13" i="1"/>
  <c r="G12" i="1"/>
  <c r="G11" i="1"/>
  <c r="G10" i="1"/>
  <c r="G9" i="1"/>
  <c r="G5" i="1"/>
  <c r="G4" i="1"/>
  <c r="G27" i="1" l="1"/>
  <c r="G29" i="1" s="1"/>
</calcChain>
</file>

<file path=xl/sharedStrings.xml><?xml version="1.0" encoding="utf-8"?>
<sst xmlns="http://schemas.openxmlformats.org/spreadsheetml/2006/main" count="68" uniqueCount="53">
  <si>
    <t>Lp.</t>
  </si>
  <si>
    <t>Zakres</t>
  </si>
  <si>
    <t>Jednostka miary</t>
  </si>
  <si>
    <t xml:space="preserve">Ilość </t>
  </si>
  <si>
    <t>m2</t>
  </si>
  <si>
    <t>Mechaniczne oczyszczenie warstwy bitumicznej</t>
  </si>
  <si>
    <t>Number specyfikacji</t>
  </si>
  <si>
    <t>Skropienie mechaniczne warstw konstrukcyjnych bitumicznych emulsją asfaltową</t>
  </si>
  <si>
    <t>m3</t>
  </si>
  <si>
    <t>szt.</t>
  </si>
  <si>
    <t>D 01.01.01</t>
  </si>
  <si>
    <t>D 01.02.02</t>
  </si>
  <si>
    <t>Pobocze</t>
  </si>
  <si>
    <t>km</t>
  </si>
  <si>
    <t>Roboty przygotowawcze, rozbiórkowe, roboty ziemne</t>
  </si>
  <si>
    <t>Roboty pomiarowe przy liniowych robotach ziemnych - trasa drogi w terenie równinnym</t>
  </si>
  <si>
    <t>Transport urobku pojazdami samowyładowczymi na odległość do 4,0 km z załadunkiem mechanicznym</t>
  </si>
  <si>
    <t>D.01.02.04</t>
  </si>
  <si>
    <t>t</t>
  </si>
  <si>
    <t>D.06.03.01</t>
  </si>
  <si>
    <t>D.04.01.01</t>
  </si>
  <si>
    <t>D.05.03.23</t>
  </si>
  <si>
    <t>D.05.05.01</t>
  </si>
  <si>
    <t>D.04.03.01</t>
  </si>
  <si>
    <t>mb</t>
  </si>
  <si>
    <t>Inne</t>
  </si>
  <si>
    <t>Ułożenie warstwy ścieralnej z mieszanki mineralno-asfaltowej AC8 S o  gr. 5 cm</t>
  </si>
  <si>
    <t>Wzmocnienie jezdni</t>
  </si>
  <si>
    <t>Regulacja włazu okraglego- siec kanalizacyjna</t>
  </si>
  <si>
    <t>Wpust do regulacji wysokościowej</t>
  </si>
  <si>
    <t>D.03.02.02</t>
  </si>
  <si>
    <t>Cena</t>
  </si>
  <si>
    <t>Cena jednostkowa</t>
  </si>
  <si>
    <t>Zjazdy z kostki betonowej</t>
  </si>
  <si>
    <t>Kostka brukowa o gr. 8 cm, na podsypce cementowo-piaskowej</t>
  </si>
  <si>
    <t>Mechaniczne wykonanie koryta pod konst. zjazdów  i skrzyżowań w gruncie kat. I-IV</t>
  </si>
  <si>
    <t>Remont ul. Letniej w miejscowości Maksymilianowo (Jagodowo)</t>
  </si>
  <si>
    <t>D.05.03.11</t>
  </si>
  <si>
    <t>Frezowanie nawierzchni asfaltowych na zimno na gr. Ok 2-3 cm</t>
  </si>
  <si>
    <t>Ułożenie warstwy profilującej z mieszanki mineralno - asfaltowej</t>
  </si>
  <si>
    <t>Wykonanie pobocza szerokości 0,75 m z KŁSM 0-31,5 - gr. 15 cm</t>
  </si>
  <si>
    <t>Elementy ulicy</t>
  </si>
  <si>
    <t>Opornik 10x25cm na ławie fundamentowej z oporem z betonu</t>
  </si>
  <si>
    <t>Kostka do regulacji wysokościowej (chodnik + zjazdy)</t>
  </si>
  <si>
    <t>Odsłonięcie krawędzi jezdni (usunięcie warstwy ziemi urodzajnej (humusu) o grubości do 15 cm za pomocą spycharek)+ dokopanie poboczy</t>
  </si>
  <si>
    <t>D.05.04.01</t>
  </si>
  <si>
    <t>D 08.01.01B</t>
  </si>
  <si>
    <t>Krawężniki betonowe</t>
  </si>
  <si>
    <t>Podbudowa z kruszywa łamanego stabilizowanego mechanicznie gr. 15 cm</t>
  </si>
  <si>
    <t>D.08.01.01</t>
  </si>
  <si>
    <t>D.04.04.02</t>
  </si>
  <si>
    <t>D 01.02.04</t>
  </si>
  <si>
    <t xml:space="preserve">Rozebranie nawierzchni bitumicznych gr 10 cm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</si>
</sst>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62">
    <xf numFmtId="0" fontId="0" fillId="0" borderId="0" xfId="0"/>
    <xf numFmtId="0" fontId="14" fillId="0" borderId="1" xfId="0" applyFont="1" applyBorder="1"/>
    <xf numFmtId="0" fontId="17" fillId="0" borderId="1" xfId="0" applyFont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2" fillId="0" borderId="1" xfId="0" applyFont="1" applyBorder="1"/>
    <xf numFmtId="0" fontId="17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4" fontId="18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6" fillId="3" borderId="1" xfId="0" applyFont="1" applyFill="1" applyBorder="1" applyAlignment="1">
      <alignment horizontal="center" vertical="center"/>
    </xf>
    <xf numFmtId="0" fontId="0" fillId="0" borderId="1" xfId="0" applyBorder="1"/>
    <xf numFmtId="0" fontId="9" fillId="0" borderId="1" xfId="0" applyFont="1" applyFill="1" applyBorder="1" applyAlignment="1">
      <alignment horizontal="center" vertical="center"/>
    </xf>
    <xf numFmtId="4" fontId="0" fillId="0" borderId="1" xfId="0" applyNumberFormat="1" applyBorder="1"/>
    <xf numFmtId="0" fontId="8" fillId="0" borderId="1" xfId="0" applyFont="1" applyBorder="1"/>
    <xf numFmtId="0" fontId="7" fillId="0" borderId="1" xfId="0" applyFont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4" fontId="14" fillId="0" borderId="1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4" fontId="17" fillId="2" borderId="1" xfId="0" applyNumberFormat="1" applyFont="1" applyFill="1" applyBorder="1" applyAlignment="1">
      <alignment horizontal="center" vertical="center"/>
    </xf>
    <xf numFmtId="4" fontId="19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16" fillId="0" borderId="1" xfId="0" applyNumberFormat="1" applyFont="1" applyFill="1" applyBorder="1"/>
    <xf numFmtId="9" fontId="16" fillId="0" borderId="1" xfId="0" applyNumberFormat="1" applyFont="1" applyBorder="1"/>
    <xf numFmtId="4" fontId="16" fillId="0" borderId="1" xfId="0" applyNumberFormat="1" applyFont="1" applyBorder="1"/>
    <xf numFmtId="0" fontId="16" fillId="3" borderId="1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3" fontId="19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4" fontId="17" fillId="2" borderId="1" xfId="0" applyNumberFormat="1" applyFont="1" applyFill="1" applyBorder="1" applyAlignment="1">
      <alignment horizontal="right" vertical="center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tabSelected="1" workbookViewId="0">
      <selection activeCell="F27" sqref="F27"/>
    </sheetView>
  </sheetViews>
  <sheetFormatPr defaultRowHeight="15"/>
  <cols>
    <col min="2" max="2" width="12.5703125" customWidth="1"/>
    <col min="3" max="3" width="85.5703125" customWidth="1"/>
    <col min="4" max="4" width="10.85546875" customWidth="1"/>
    <col min="5" max="5" width="12.5703125" customWidth="1"/>
    <col min="6" max="6" width="13.42578125" customWidth="1"/>
    <col min="7" max="7" width="10" bestFit="1" customWidth="1"/>
  </cols>
  <sheetData>
    <row r="1" spans="1:7" ht="36" customHeight="1">
      <c r="A1" s="53" t="s">
        <v>36</v>
      </c>
      <c r="B1" s="53"/>
      <c r="C1" s="53"/>
      <c r="D1" s="53"/>
      <c r="E1" s="53"/>
      <c r="F1" s="53"/>
      <c r="G1" s="53"/>
    </row>
    <row r="2" spans="1:7" ht="30">
      <c r="A2" s="12" t="s">
        <v>0</v>
      </c>
      <c r="B2" s="12" t="s">
        <v>6</v>
      </c>
      <c r="C2" s="12" t="s">
        <v>1</v>
      </c>
      <c r="D2" s="12" t="s">
        <v>2</v>
      </c>
      <c r="E2" s="13" t="s">
        <v>3</v>
      </c>
      <c r="F2" s="12" t="s">
        <v>32</v>
      </c>
      <c r="G2" s="12" t="s">
        <v>31</v>
      </c>
    </row>
    <row r="3" spans="1:7">
      <c r="A3" s="11">
        <v>1</v>
      </c>
      <c r="B3" s="11"/>
      <c r="C3" s="54" t="s">
        <v>14</v>
      </c>
      <c r="D3" s="55"/>
      <c r="E3" s="55"/>
      <c r="F3" s="55"/>
      <c r="G3" s="56"/>
    </row>
    <row r="4" spans="1:7">
      <c r="A4" s="6">
        <v>1.1000000000000001</v>
      </c>
      <c r="B4" s="6" t="s">
        <v>10</v>
      </c>
      <c r="C4" s="8" t="s">
        <v>15</v>
      </c>
      <c r="D4" s="19" t="s">
        <v>13</v>
      </c>
      <c r="E4" s="33">
        <v>0.34499999999999997</v>
      </c>
      <c r="F4" s="47"/>
      <c r="G4" s="24">
        <f>F4*E4</f>
        <v>0</v>
      </c>
    </row>
    <row r="5" spans="1:7" ht="27" customHeight="1">
      <c r="A5" s="6">
        <v>1.2</v>
      </c>
      <c r="B5" s="6" t="s">
        <v>11</v>
      </c>
      <c r="C5" s="32" t="s">
        <v>44</v>
      </c>
      <c r="D5" s="19" t="s">
        <v>4</v>
      </c>
      <c r="E5" s="33">
        <v>690</v>
      </c>
      <c r="F5" s="48"/>
      <c r="G5" s="49">
        <f>F5*E5</f>
        <v>0</v>
      </c>
    </row>
    <row r="6" spans="1:7" ht="31.5" customHeight="1">
      <c r="A6" s="6">
        <v>1.3</v>
      </c>
      <c r="B6" s="3" t="s">
        <v>17</v>
      </c>
      <c r="C6" s="9" t="s">
        <v>16</v>
      </c>
      <c r="D6" s="10" t="s">
        <v>18</v>
      </c>
      <c r="E6" s="33">
        <v>187</v>
      </c>
      <c r="F6" s="48"/>
      <c r="G6" s="49">
        <f>E6*F6</f>
        <v>0</v>
      </c>
    </row>
    <row r="7" spans="1:7">
      <c r="A7" s="57">
        <v>1.4</v>
      </c>
      <c r="B7" s="4" t="s">
        <v>51</v>
      </c>
      <c r="C7" s="58" t="s">
        <v>52</v>
      </c>
      <c r="D7" s="57" t="s">
        <v>4</v>
      </c>
      <c r="E7" s="59">
        <v>100</v>
      </c>
      <c r="F7" s="60"/>
      <c r="G7" s="24">
        <f>E7*F7</f>
        <v>0</v>
      </c>
    </row>
    <row r="8" spans="1:7">
      <c r="A8" s="11">
        <v>2</v>
      </c>
      <c r="B8" s="11"/>
      <c r="C8" s="43" t="s">
        <v>27</v>
      </c>
      <c r="D8" s="44"/>
      <c r="E8" s="44"/>
      <c r="F8" s="44"/>
      <c r="G8" s="45"/>
    </row>
    <row r="9" spans="1:7">
      <c r="A9" s="27">
        <v>2.1</v>
      </c>
      <c r="B9" s="7" t="s">
        <v>37</v>
      </c>
      <c r="C9" s="28" t="s">
        <v>38</v>
      </c>
      <c r="D9" s="7" t="s">
        <v>4</v>
      </c>
      <c r="E9" s="35">
        <v>75</v>
      </c>
      <c r="F9" s="35"/>
      <c r="G9" s="61">
        <f>E9*F9</f>
        <v>0</v>
      </c>
    </row>
    <row r="10" spans="1:7">
      <c r="A10" s="17">
        <v>2.2000000000000002</v>
      </c>
      <c r="B10" s="16" t="s">
        <v>23</v>
      </c>
      <c r="C10" s="1" t="s">
        <v>5</v>
      </c>
      <c r="D10" s="19" t="s">
        <v>4</v>
      </c>
      <c r="E10" s="5">
        <v>1035</v>
      </c>
      <c r="F10" s="47"/>
      <c r="G10" s="24">
        <f>F10*E10</f>
        <v>0</v>
      </c>
    </row>
    <row r="11" spans="1:7">
      <c r="A11" s="17">
        <v>2.2999999999999998</v>
      </c>
      <c r="B11" s="16" t="s">
        <v>23</v>
      </c>
      <c r="C11" s="1" t="s">
        <v>7</v>
      </c>
      <c r="D11" s="19" t="s">
        <v>4</v>
      </c>
      <c r="E11" s="5">
        <v>1035</v>
      </c>
      <c r="F11" s="47"/>
      <c r="G11" s="24">
        <f>F11*E11</f>
        <v>0</v>
      </c>
    </row>
    <row r="12" spans="1:7">
      <c r="A12" s="17">
        <v>2.4</v>
      </c>
      <c r="B12" s="37" t="s">
        <v>45</v>
      </c>
      <c r="C12" s="29" t="s">
        <v>39</v>
      </c>
      <c r="D12" s="30" t="s">
        <v>18</v>
      </c>
      <c r="E12" s="5">
        <v>25</v>
      </c>
      <c r="F12" s="47"/>
      <c r="G12" s="24">
        <f>F12*E12</f>
        <v>0</v>
      </c>
    </row>
    <row r="13" spans="1:7">
      <c r="A13" s="7">
        <v>2.5</v>
      </c>
      <c r="B13" s="10" t="s">
        <v>22</v>
      </c>
      <c r="C13" s="20" t="s">
        <v>26</v>
      </c>
      <c r="D13" s="19" t="s">
        <v>4</v>
      </c>
      <c r="E13" s="5">
        <v>1035</v>
      </c>
      <c r="F13" s="47"/>
      <c r="G13" s="24">
        <f>F13*E13</f>
        <v>0</v>
      </c>
    </row>
    <row r="14" spans="1:7">
      <c r="A14" s="11">
        <v>3</v>
      </c>
      <c r="B14" s="11"/>
      <c r="C14" s="43" t="s">
        <v>33</v>
      </c>
      <c r="D14" s="44"/>
      <c r="E14" s="44"/>
      <c r="F14" s="44"/>
      <c r="G14" s="45"/>
    </row>
    <row r="15" spans="1:7">
      <c r="A15" s="6">
        <v>3.1</v>
      </c>
      <c r="B15" s="10" t="s">
        <v>20</v>
      </c>
      <c r="C15" s="26" t="s">
        <v>35</v>
      </c>
      <c r="D15" s="19" t="s">
        <v>8</v>
      </c>
      <c r="E15" s="34">
        <v>10</v>
      </c>
      <c r="F15" s="47"/>
      <c r="G15" s="24">
        <f>E15*F15</f>
        <v>0</v>
      </c>
    </row>
    <row r="16" spans="1:7">
      <c r="A16" s="6">
        <v>3.2</v>
      </c>
      <c r="B16" s="46" t="s">
        <v>50</v>
      </c>
      <c r="C16" s="38" t="s">
        <v>48</v>
      </c>
      <c r="D16" s="19" t="s">
        <v>4</v>
      </c>
      <c r="E16" s="34">
        <v>25</v>
      </c>
      <c r="F16" s="47"/>
      <c r="G16" s="24">
        <f>E16*F16</f>
        <v>0</v>
      </c>
    </row>
    <row r="17" spans="1:7">
      <c r="A17" s="6">
        <v>3.3</v>
      </c>
      <c r="B17" s="16" t="s">
        <v>21</v>
      </c>
      <c r="C17" s="25" t="s">
        <v>34</v>
      </c>
      <c r="D17" s="19" t="s">
        <v>4</v>
      </c>
      <c r="E17" s="34">
        <v>25</v>
      </c>
      <c r="F17" s="47"/>
      <c r="G17" s="24">
        <f>E17*F17</f>
        <v>0</v>
      </c>
    </row>
    <row r="18" spans="1:7">
      <c r="A18" s="6">
        <v>3.4</v>
      </c>
      <c r="B18" s="39" t="s">
        <v>49</v>
      </c>
      <c r="C18" s="14" t="s">
        <v>42</v>
      </c>
      <c r="D18" s="30" t="s">
        <v>24</v>
      </c>
      <c r="E18" s="34">
        <v>12</v>
      </c>
      <c r="F18" s="47"/>
      <c r="G18" s="24">
        <f>E18*F18</f>
        <v>0</v>
      </c>
    </row>
    <row r="19" spans="1:7">
      <c r="A19" s="11">
        <v>4</v>
      </c>
      <c r="B19" s="11"/>
      <c r="C19" s="43" t="s">
        <v>12</v>
      </c>
      <c r="D19" s="44"/>
      <c r="E19" s="44"/>
      <c r="F19" s="44"/>
      <c r="G19" s="45"/>
    </row>
    <row r="20" spans="1:7">
      <c r="A20" s="6">
        <v>4.0999999999999996</v>
      </c>
      <c r="B20" s="16" t="s">
        <v>19</v>
      </c>
      <c r="C20" s="31" t="s">
        <v>40</v>
      </c>
      <c r="D20" s="19" t="s">
        <v>4</v>
      </c>
      <c r="E20" s="36">
        <v>517.5</v>
      </c>
      <c r="F20" s="47"/>
      <c r="G20" s="24">
        <f>E20*F20</f>
        <v>0</v>
      </c>
    </row>
    <row r="21" spans="1:7">
      <c r="A21" s="11">
        <v>5</v>
      </c>
      <c r="B21" s="11"/>
      <c r="C21" s="43" t="s">
        <v>41</v>
      </c>
      <c r="D21" s="44"/>
      <c r="E21" s="44"/>
      <c r="F21" s="44"/>
      <c r="G21" s="45"/>
    </row>
    <row r="22" spans="1:7">
      <c r="A22" s="6">
        <v>5.0999999999999996</v>
      </c>
      <c r="B22" s="4" t="s">
        <v>46</v>
      </c>
      <c r="C22" s="2" t="s">
        <v>47</v>
      </c>
      <c r="D22" s="15" t="s">
        <v>24</v>
      </c>
      <c r="E22" s="15">
        <v>30</v>
      </c>
      <c r="F22" s="47"/>
      <c r="G22" s="24">
        <f>E22*F22</f>
        <v>0</v>
      </c>
    </row>
    <row r="23" spans="1:7">
      <c r="A23" s="6">
        <v>5.2</v>
      </c>
      <c r="B23" s="18" t="s">
        <v>21</v>
      </c>
      <c r="C23" s="29" t="s">
        <v>43</v>
      </c>
      <c r="D23" s="15" t="s">
        <v>4</v>
      </c>
      <c r="E23" s="15">
        <v>73</v>
      </c>
      <c r="F23" s="47"/>
      <c r="G23" s="24">
        <f>E23*F23</f>
        <v>0</v>
      </c>
    </row>
    <row r="24" spans="1:7">
      <c r="A24" s="21">
        <v>6</v>
      </c>
      <c r="B24" s="21"/>
      <c r="C24" s="40" t="s">
        <v>25</v>
      </c>
      <c r="D24" s="41"/>
      <c r="E24" s="41"/>
      <c r="F24" s="41"/>
      <c r="G24" s="42"/>
    </row>
    <row r="25" spans="1:7">
      <c r="A25" s="6">
        <v>6.1</v>
      </c>
      <c r="B25" s="22" t="s">
        <v>30</v>
      </c>
      <c r="C25" s="22" t="s">
        <v>28</v>
      </c>
      <c r="D25" s="23" t="s">
        <v>9</v>
      </c>
      <c r="E25" s="23">
        <v>1</v>
      </c>
      <c r="F25" s="47"/>
      <c r="G25" s="24">
        <f>E25*F25</f>
        <v>0</v>
      </c>
    </row>
    <row r="26" spans="1:7">
      <c r="A26" s="6">
        <v>6.2</v>
      </c>
      <c r="B26" s="22" t="s">
        <v>30</v>
      </c>
      <c r="C26" s="22" t="s">
        <v>29</v>
      </c>
      <c r="D26" s="23" t="s">
        <v>9</v>
      </c>
      <c r="E26" s="23">
        <v>1</v>
      </c>
      <c r="F26" s="47"/>
      <c r="G26" s="24">
        <f>E26*F26</f>
        <v>0</v>
      </c>
    </row>
    <row r="27" spans="1:7">
      <c r="G27" s="50">
        <f>SUM(G4:G26)</f>
        <v>0</v>
      </c>
    </row>
    <row r="28" spans="1:7">
      <c r="G28" s="51">
        <v>0.23</v>
      </c>
    </row>
    <row r="29" spans="1:7">
      <c r="G29" s="52">
        <f>G27*1.23</f>
        <v>0</v>
      </c>
    </row>
  </sheetData>
  <mergeCells count="2">
    <mergeCell ref="A1:G1"/>
    <mergeCell ref="C3:G3"/>
  </mergeCells>
  <pageMargins left="0.7" right="0.7" top="0.75" bottom="0.75" header="0.3" footer="0.3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2020-06-24T12:10:40Z</dcterms:modified>
</cp:coreProperties>
</file>