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zestawienie ofert" sheetId="1" r:id="rId1"/>
  </sheets>
  <definedNames/>
  <calcPr calcId="152511"/>
</workbook>
</file>

<file path=xl/sharedStrings.xml><?xml version="1.0" encoding="utf-8"?>
<sst xmlns="http://schemas.openxmlformats.org/spreadsheetml/2006/main" count="38" uniqueCount="33">
  <si>
    <t xml:space="preserve">Lp. </t>
  </si>
  <si>
    <t>Wykonawca</t>
  </si>
  <si>
    <t>cena zadanie 1</t>
  </si>
  <si>
    <t>a</t>
  </si>
  <si>
    <t>b</t>
  </si>
  <si>
    <t>c</t>
  </si>
  <si>
    <t>d</t>
  </si>
  <si>
    <t>e</t>
  </si>
  <si>
    <t>f</t>
  </si>
  <si>
    <t>g</t>
  </si>
  <si>
    <t>suma a+b+c+d+e+f+g</t>
  </si>
  <si>
    <t>cena zadanie2</t>
  </si>
  <si>
    <t>cena zadanie 3</t>
  </si>
  <si>
    <t>cena zadanie 4</t>
  </si>
  <si>
    <t>cena zadanie 5</t>
  </si>
  <si>
    <t>termin wykonania</t>
  </si>
  <si>
    <t>operaty</t>
  </si>
  <si>
    <t>ekspertyzy</t>
  </si>
  <si>
    <t>1.</t>
  </si>
  <si>
    <t>Art. Hause Katarzyna Skibińska       ul. Galla Anonima 1/4 85-790 Bydgoszcz</t>
  </si>
  <si>
    <t>2.</t>
  </si>
  <si>
    <t>Rzeczoznawca Majątkowy Marian Zieliński Wycena Nieruchomości i Maszyn ul. Rynek 3 88-200 Radziejów</t>
  </si>
  <si>
    <t>3.</t>
  </si>
  <si>
    <t>Bri Wyceny Bernadeta Żylińska ul. Królowej Jadwigi 18/20 85-231 Bydgoszcz</t>
  </si>
  <si>
    <t>4.</t>
  </si>
  <si>
    <t>4 UM Sp. z o.o. Sp. komandytowa ul. Przy Przystanku 12 85-402 Bydgoszcz</t>
  </si>
  <si>
    <t>5.</t>
  </si>
  <si>
    <t>Filip Rybacki rzeczoznawca majątkowy ul. Skłodowskiej Curie 48/59 85-088 Bydgoszcz</t>
  </si>
  <si>
    <t>oferta nr</t>
  </si>
  <si>
    <t>punkty  kryterium cena</t>
  </si>
  <si>
    <t>punkty termin</t>
  </si>
  <si>
    <t>Razem punkty</t>
  </si>
  <si>
    <t>wynik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</si>
</sst>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2" fillId="0" borderId="2" xfId="0" applyFont="1" applyBorder="1"/>
    <xf numFmtId="0" fontId="0" fillId="0" borderId="1" xfId="0" applyBorder="1" applyAlignment="1">
      <alignment wrapText="1"/>
    </xf>
    <xf numFmtId="43" fontId="0" fillId="0" borderId="1" xfId="20" applyFont="1" applyBorder="1"/>
    <xf numFmtId="0" fontId="0" fillId="0" borderId="2" xfId="0" applyBorder="1" applyAlignment="1">
      <alignment wrapText="1"/>
    </xf>
    <xf numFmtId="43" fontId="0" fillId="0" borderId="2" xfId="20" applyFont="1" applyBorder="1"/>
    <xf numFmtId="0" fontId="0" fillId="0" borderId="2" xfId="0" applyBorder="1"/>
    <xf numFmtId="0" fontId="0" fillId="0" borderId="1" xfId="0" applyFill="1" applyBorder="1"/>
    <xf numFmtId="43" fontId="3" fillId="0" borderId="2" xfId="0" applyNumberFormat="1" applyFont="1" applyBorder="1"/>
    <xf numFmtId="43" fontId="3" fillId="0" borderId="1" xfId="20" applyFont="1" applyBorder="1"/>
    <xf numFmtId="43" fontId="3" fillId="0" borderId="1" xfId="0" applyNumberFormat="1" applyFont="1" applyBorder="1"/>
    <xf numFmtId="0" fontId="0" fillId="0" borderId="1" xfId="0" applyFont="1" applyBorder="1"/>
    <xf numFmtId="43" fontId="4" fillId="0" borderId="1" xfId="2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ziesiętny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 topLeftCell="A4">
      <selection activeCell="F13" sqref="F13:F17"/>
    </sheetView>
  </sheetViews>
  <sheetFormatPr defaultColWidth="9.140625" defaultRowHeight="15"/>
  <cols>
    <col min="2" max="2" width="30.28125" style="0" customWidth="1"/>
    <col min="3" max="3" width="11.00390625" style="0" customWidth="1"/>
    <col min="4" max="9" width="9.8515625" style="0" bestFit="1" customWidth="1"/>
    <col min="10" max="10" width="15.28125" style="0" customWidth="1"/>
    <col min="11" max="12" width="11.28125" style="0" bestFit="1" customWidth="1"/>
    <col min="13" max="14" width="9.8515625" style="0" bestFit="1" customWidth="1"/>
    <col min="16" max="16" width="11.8515625" style="0" customWidth="1"/>
  </cols>
  <sheetData>
    <row r="1" spans="1:16" ht="15">
      <c r="A1" s="18" t="s">
        <v>0</v>
      </c>
      <c r="B1" s="18" t="s">
        <v>1</v>
      </c>
      <c r="C1" s="18" t="s">
        <v>2</v>
      </c>
      <c r="D1" s="18"/>
      <c r="E1" s="18"/>
      <c r="F1" s="18"/>
      <c r="G1" s="18"/>
      <c r="H1" s="18"/>
      <c r="I1" s="18"/>
      <c r="J1" s="20" t="s">
        <v>10</v>
      </c>
      <c r="K1" s="17" t="s">
        <v>11</v>
      </c>
      <c r="L1" s="17" t="s">
        <v>12</v>
      </c>
      <c r="M1" s="17" t="s">
        <v>13</v>
      </c>
      <c r="N1" s="17" t="s">
        <v>14</v>
      </c>
      <c r="O1" s="18" t="s">
        <v>15</v>
      </c>
      <c r="P1" s="18"/>
    </row>
    <row r="2" spans="1:16" ht="15">
      <c r="A2" s="18"/>
      <c r="B2" s="19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0"/>
      <c r="K2" s="17"/>
      <c r="L2" s="17"/>
      <c r="M2" s="17"/>
      <c r="N2" s="17"/>
      <c r="O2" s="2" t="s">
        <v>16</v>
      </c>
      <c r="P2" s="2" t="s">
        <v>17</v>
      </c>
    </row>
    <row r="3" spans="1:16" ht="45">
      <c r="A3" t="s">
        <v>18</v>
      </c>
      <c r="B3" s="5" t="s">
        <v>19</v>
      </c>
      <c r="C3" s="6">
        <v>550</v>
      </c>
      <c r="D3" s="6">
        <v>370</v>
      </c>
      <c r="E3" s="6">
        <v>150</v>
      </c>
      <c r="F3" s="6">
        <v>100</v>
      </c>
      <c r="G3" s="6">
        <v>380</v>
      </c>
      <c r="H3" s="6">
        <v>200</v>
      </c>
      <c r="I3" s="6">
        <v>150</v>
      </c>
      <c r="J3" s="9">
        <f>SUM(C3:I3)</f>
        <v>1900</v>
      </c>
      <c r="K3" s="6">
        <v>370</v>
      </c>
      <c r="L3" s="6">
        <v>350</v>
      </c>
      <c r="M3" s="6">
        <v>300</v>
      </c>
      <c r="N3" s="6">
        <v>150</v>
      </c>
      <c r="O3" s="7">
        <v>10</v>
      </c>
      <c r="P3" s="7">
        <v>7</v>
      </c>
    </row>
    <row r="4" spans="1:16" ht="60">
      <c r="A4" s="1" t="s">
        <v>20</v>
      </c>
      <c r="B4" s="3" t="s">
        <v>21</v>
      </c>
      <c r="C4" s="4">
        <v>369</v>
      </c>
      <c r="D4" s="4">
        <v>307.5</v>
      </c>
      <c r="E4" s="4">
        <v>270.6</v>
      </c>
      <c r="F4" s="4">
        <v>246</v>
      </c>
      <c r="G4" s="4">
        <v>184.5</v>
      </c>
      <c r="H4" s="4">
        <v>147.5</v>
      </c>
      <c r="I4" s="4">
        <v>123</v>
      </c>
      <c r="J4" s="10">
        <f>SUM(C4:I4)</f>
        <v>1648.1</v>
      </c>
      <c r="K4" s="4">
        <v>738</v>
      </c>
      <c r="L4" s="4">
        <v>615</v>
      </c>
      <c r="M4" s="4">
        <v>738</v>
      </c>
      <c r="N4" s="4">
        <v>492</v>
      </c>
      <c r="O4" s="1">
        <v>7</v>
      </c>
      <c r="P4" s="1">
        <v>7</v>
      </c>
    </row>
    <row r="5" spans="1:16" ht="45">
      <c r="A5" s="1" t="s">
        <v>22</v>
      </c>
      <c r="B5" s="3" t="s">
        <v>23</v>
      </c>
      <c r="C5" s="4">
        <v>221.4</v>
      </c>
      <c r="D5" s="4">
        <v>221.4</v>
      </c>
      <c r="E5" s="4">
        <v>184.5</v>
      </c>
      <c r="F5" s="4">
        <v>184.5</v>
      </c>
      <c r="G5" s="4">
        <v>196.8</v>
      </c>
      <c r="H5" s="4">
        <v>172.2</v>
      </c>
      <c r="I5" s="4">
        <v>172.2</v>
      </c>
      <c r="J5" s="10">
        <f>SUM(C5:I5)</f>
        <v>1353</v>
      </c>
      <c r="K5" s="4">
        <v>738</v>
      </c>
      <c r="L5" s="4">
        <v>369</v>
      </c>
      <c r="M5" s="4">
        <v>984</v>
      </c>
      <c r="N5" s="4">
        <v>123</v>
      </c>
      <c r="O5" s="1">
        <v>14</v>
      </c>
      <c r="P5" s="1">
        <v>7</v>
      </c>
    </row>
    <row r="6" spans="1:16" ht="45">
      <c r="A6" s="8" t="s">
        <v>24</v>
      </c>
      <c r="B6" s="3" t="s">
        <v>25</v>
      </c>
      <c r="C6" s="4">
        <v>300</v>
      </c>
      <c r="D6" s="4">
        <v>300</v>
      </c>
      <c r="E6" s="4">
        <v>300</v>
      </c>
      <c r="F6" s="4">
        <v>200</v>
      </c>
      <c r="G6" s="4">
        <v>300</v>
      </c>
      <c r="H6" s="4">
        <v>500</v>
      </c>
      <c r="I6" s="4">
        <v>700</v>
      </c>
      <c r="J6" s="11">
        <f>SUM(C6:I6)</f>
        <v>2600</v>
      </c>
      <c r="K6" s="4">
        <v>1000</v>
      </c>
      <c r="L6" s="4">
        <v>1000</v>
      </c>
      <c r="M6" s="4">
        <v>700</v>
      </c>
      <c r="N6" s="4">
        <v>500</v>
      </c>
      <c r="O6" s="1">
        <v>14</v>
      </c>
      <c r="P6" s="1">
        <v>14</v>
      </c>
    </row>
    <row r="7" spans="1:16" ht="45">
      <c r="A7" s="15" t="s">
        <v>26</v>
      </c>
      <c r="B7" s="16" t="s">
        <v>27</v>
      </c>
      <c r="C7" s="4">
        <v>500</v>
      </c>
      <c r="D7" s="4">
        <v>250</v>
      </c>
      <c r="E7" s="4">
        <v>50</v>
      </c>
      <c r="F7" s="4">
        <v>10</v>
      </c>
      <c r="G7" s="4">
        <v>300</v>
      </c>
      <c r="H7" s="4">
        <v>50</v>
      </c>
      <c r="I7" s="4">
        <v>10</v>
      </c>
      <c r="J7" s="13">
        <f>SUM(C7:I7)</f>
        <v>1170</v>
      </c>
      <c r="K7" s="4">
        <v>50</v>
      </c>
      <c r="L7" s="4">
        <v>350</v>
      </c>
      <c r="M7" s="4">
        <v>50</v>
      </c>
      <c r="N7" s="4">
        <v>50</v>
      </c>
      <c r="O7" s="1">
        <v>7</v>
      </c>
      <c r="P7" s="12">
        <v>3</v>
      </c>
    </row>
    <row r="12" spans="2:6" ht="45">
      <c r="B12" s="1" t="s">
        <v>28</v>
      </c>
      <c r="C12" s="3" t="s">
        <v>29</v>
      </c>
      <c r="D12" s="3" t="s">
        <v>30</v>
      </c>
      <c r="E12" s="3" t="s">
        <v>31</v>
      </c>
      <c r="F12" s="1" t="s">
        <v>32</v>
      </c>
    </row>
    <row r="13" spans="2:6" ht="15">
      <c r="B13" s="1" t="s">
        <v>18</v>
      </c>
      <c r="C13" s="1">
        <v>59.63</v>
      </c>
      <c r="D13" s="1">
        <v>2.96</v>
      </c>
      <c r="E13" s="1">
        <v>62.58</v>
      </c>
      <c r="F13" s="21">
        <v>4</v>
      </c>
    </row>
    <row r="14" spans="2:6" ht="15">
      <c r="B14" s="1" t="s">
        <v>20</v>
      </c>
      <c r="C14" s="1">
        <v>63.17</v>
      </c>
      <c r="D14" s="1">
        <v>3.86</v>
      </c>
      <c r="E14" s="1">
        <v>67.03</v>
      </c>
      <c r="F14" s="21">
        <v>3</v>
      </c>
    </row>
    <row r="15" spans="2:6" ht="15">
      <c r="B15" s="1" t="s">
        <v>22</v>
      </c>
      <c r="C15" s="1">
        <v>79.48</v>
      </c>
      <c r="D15" s="1">
        <v>2.36</v>
      </c>
      <c r="E15" s="1">
        <v>81.84</v>
      </c>
      <c r="F15" s="21">
        <v>2</v>
      </c>
    </row>
    <row r="16" spans="2:6" ht="15">
      <c r="B16" s="1" t="s">
        <v>24</v>
      </c>
      <c r="C16" s="1">
        <v>40.09</v>
      </c>
      <c r="D16" s="1">
        <v>1.93</v>
      </c>
      <c r="E16" s="1">
        <v>42.02</v>
      </c>
      <c r="F16" s="21">
        <v>5</v>
      </c>
    </row>
    <row r="17" spans="2:6" ht="15">
      <c r="B17" s="15" t="s">
        <v>26</v>
      </c>
      <c r="C17" s="15">
        <v>95</v>
      </c>
      <c r="D17" s="15">
        <v>5</v>
      </c>
      <c r="E17" s="15">
        <v>100</v>
      </c>
      <c r="F17" s="14">
        <v>1</v>
      </c>
    </row>
  </sheetData>
  <mergeCells count="9">
    <mergeCell ref="M1:M2"/>
    <mergeCell ref="N1:N2"/>
    <mergeCell ref="O1:P1"/>
    <mergeCell ref="C1:I1"/>
    <mergeCell ref="A1:A2"/>
    <mergeCell ref="B1:B2"/>
    <mergeCell ref="J1:J2"/>
    <mergeCell ref="K1:K2"/>
    <mergeCell ref="L1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2019-02-28T13:09:35Z</dcterms:modified>
  <cp:category/>
  <cp:version/>
  <cp:contentType/>
  <cp:contentStatus/>
</cp:coreProperties>
</file>