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ita\Desktop\ubezpieczenie\"/>
    </mc:Choice>
  </mc:AlternateContent>
  <bookViews>
    <workbookView xWindow="0" yWindow="0" windowWidth="24000" windowHeight="9675" firstSheet="3" activeTab="8"/>
  </bookViews>
  <sheets>
    <sheet name="Urząd" sheetId="1" r:id="rId1"/>
    <sheet name="Publ. Przedsz. nr1 w Osielsku" sheetId="2" r:id="rId2"/>
    <sheet name="S.P. w Maksymilianowie" sheetId="3" r:id="rId3"/>
    <sheet name="S.P. w Niemczu" sheetId="4" r:id="rId4"/>
    <sheet name="S.P. im. J. Korczaka Żołędowo" sheetId="6" r:id="rId5"/>
    <sheet name="S.P. w Osielsku" sheetId="5" r:id="rId6"/>
    <sheet name="GOSIR" sheetId="7" r:id="rId7"/>
    <sheet name="Zespół do spraw Oświaty" sheetId="8" r:id="rId8"/>
    <sheet name="GOPS" sheetId="9" r:id="rId9"/>
    <sheet name="Biblioteka" sheetId="10" r:id="rId10"/>
    <sheet name="Gok" sheetId="11" r:id="rId11"/>
  </sheets>
  <calcPr calcId="191029"/>
</workbook>
</file>

<file path=xl/calcChain.xml><?xml version="1.0" encoding="utf-8"?>
<calcChain xmlns="http://schemas.openxmlformats.org/spreadsheetml/2006/main">
  <c r="D29" i="9" l="1"/>
  <c r="D44" i="4" l="1"/>
  <c r="D38" i="2"/>
  <c r="D21" i="2"/>
  <c r="D104" i="1" l="1"/>
  <c r="D73" i="1"/>
  <c r="D114" i="1" l="1"/>
  <c r="D118" i="1" l="1"/>
</calcChain>
</file>

<file path=xl/sharedStrings.xml><?xml version="1.0" encoding="utf-8"?>
<sst xmlns="http://schemas.openxmlformats.org/spreadsheetml/2006/main" count="862" uniqueCount="409">
  <si>
    <t>Lp</t>
  </si>
  <si>
    <t>Rodzaj sprzetu</t>
  </si>
  <si>
    <t>Rok produkcji</t>
  </si>
  <si>
    <t>Księgowa brutto (KB)</t>
  </si>
  <si>
    <t xml:space="preserve">Rzeczywista (RZ) </t>
  </si>
  <si>
    <t>Metoda wyceny :</t>
  </si>
  <si>
    <t xml:space="preserve">Metoda wyceny </t>
  </si>
  <si>
    <t>Odtworzeniowa nowa (OD)</t>
  </si>
  <si>
    <t>Wykaz sprzętu FIRMY…………………………………………………..</t>
  </si>
  <si>
    <r>
      <t xml:space="preserve">Wartość  w PLN </t>
    </r>
    <r>
      <rPr>
        <sz val="10"/>
        <color indexed="10"/>
        <rFont val="Arial"/>
        <family val="2"/>
        <charset val="238"/>
      </rPr>
      <t>(początkowa)</t>
    </r>
    <r>
      <rPr>
        <sz val="10"/>
        <rFont val="Arial"/>
        <family val="2"/>
        <charset val="238"/>
      </rPr>
      <t xml:space="preserve"> </t>
    </r>
  </si>
  <si>
    <t>Zestaw komputerowy Cooler Master</t>
  </si>
  <si>
    <t>Kopiarka Kyocera Ecosys M3040</t>
  </si>
  <si>
    <t xml:space="preserve">Zestaw komputerowy </t>
  </si>
  <si>
    <t>Drukarka Brother MFC-J4420DW</t>
  </si>
  <si>
    <t>Zestaw komputerowy Dell Vostro 3800</t>
  </si>
  <si>
    <t>Drukarka Kyocera M2035dn</t>
  </si>
  <si>
    <t>Tablet Surface 364</t>
  </si>
  <si>
    <t>UTM Fortigate-60 D</t>
  </si>
  <si>
    <t>Centrala telefoniczna SILICAN</t>
  </si>
  <si>
    <t>Centrala telefoniczna</t>
  </si>
  <si>
    <t>Urządzenie interkom</t>
  </si>
  <si>
    <t>Ksero Develop INEO 226</t>
  </si>
  <si>
    <t>Notebook Acer ES15 533-C242</t>
  </si>
  <si>
    <t>Projektor Canon LV-X320</t>
  </si>
  <si>
    <t>Aparat cyfrowy Canon EOS 1200D</t>
  </si>
  <si>
    <t>Ekran projekcyjny 150 elektryczny</t>
  </si>
  <si>
    <t>Wartość  w PLN</t>
  </si>
  <si>
    <t>Telewizor FUNAI FDI 7725/10</t>
  </si>
  <si>
    <t>Projektor EPSON EB-X03</t>
  </si>
  <si>
    <t>Laptop Lenowo</t>
  </si>
  <si>
    <t>Projektor ACER X 1383W HDLP</t>
  </si>
  <si>
    <t>Notebook HP Compaq – 16 szt</t>
  </si>
  <si>
    <t>Komputer Hp280TuQ81ES</t>
  </si>
  <si>
    <t>Notebook HP 250G4 INTEL</t>
  </si>
  <si>
    <t>Power Audio SONY</t>
  </si>
  <si>
    <t>Tablice interaktywne 3 szt.</t>
  </si>
  <si>
    <t>Razem</t>
  </si>
  <si>
    <t>Wykaz sprzętu FIRMY Szkoła Podstawowa w Maksymilianowie</t>
  </si>
  <si>
    <t>Notebook ASUS X 553 MA</t>
  </si>
  <si>
    <t>Kserokopiarka FS-6525 NFP</t>
  </si>
  <si>
    <t>Laptop LENOVO</t>
  </si>
  <si>
    <t>Telewizor LED Samsung 58</t>
  </si>
  <si>
    <t>Notebook Dell</t>
  </si>
  <si>
    <t>Zestaw komputerowy</t>
  </si>
  <si>
    <t>Zestaw nagłośnieniowy IBIZA</t>
  </si>
  <si>
    <t xml:space="preserve">Zestaw b/przew. mikrof </t>
  </si>
  <si>
    <t>Notebook Dell Inspirion 3558</t>
  </si>
  <si>
    <t>Projektor ACER X 133 PWH</t>
  </si>
  <si>
    <t>Zestaw komputerowy z oprogramowaniem szt 16</t>
  </si>
  <si>
    <t>Telewizor Thomson szt 2</t>
  </si>
  <si>
    <t>Telewizor SONY LED 200 Hz</t>
  </si>
  <si>
    <t>Telewizor LG LED 100 Hz</t>
  </si>
  <si>
    <t>Monitoring wizyjny</t>
  </si>
  <si>
    <t>Powermikser szt. 1</t>
  </si>
  <si>
    <t>Laptop LENOWO szt. 2</t>
  </si>
  <si>
    <t>Tablica wyników  sport. szt. 1</t>
  </si>
  <si>
    <t>Komputer HP szt. 1</t>
  </si>
  <si>
    <t>Projektor TOSHIBA szt. 1</t>
  </si>
  <si>
    <t>Kopiarka N MP szt. 1</t>
  </si>
  <si>
    <t>Projektor TOSHIBA szt. 3</t>
  </si>
  <si>
    <t>Drukarka HP szt. 1</t>
  </si>
  <si>
    <t>Elektroniczna tablica wyników TZGST-B.52.33G</t>
  </si>
  <si>
    <t>sprzęt elektroniczny przenośny:</t>
  </si>
  <si>
    <t>sprzęt elektroniczny stacjonarny:</t>
  </si>
  <si>
    <t>Laptop LENOVO Ideapad</t>
  </si>
  <si>
    <t>iPHONE 6S 64G</t>
  </si>
  <si>
    <t>IPHONE 5S</t>
  </si>
  <si>
    <t>Nagłośnienie hali sportowej</t>
  </si>
  <si>
    <t>monitoring zewnętrzny i wewnętrzny:</t>
  </si>
  <si>
    <t>Komputer</t>
  </si>
  <si>
    <t>Magazyn danych (macierz QNAP TS-420U)</t>
  </si>
  <si>
    <t>Drukarka BROTHER 8510DN</t>
  </si>
  <si>
    <t>Komputer z monitorem LG</t>
  </si>
  <si>
    <t>Komputer HP 280G</t>
  </si>
  <si>
    <t>Serwer DELL Power Edge T20</t>
  </si>
  <si>
    <t xml:space="preserve">Zestaw HP 280 </t>
  </si>
  <si>
    <t>Serwer HP ML 150 Gen 9</t>
  </si>
  <si>
    <t>Zestaw komputerowy z oprogramowaniem ( jednostka centralna, monitor, oprogramowanie)</t>
  </si>
  <si>
    <t>Urządzenie wielofunkcyjne ECOSYS M2535 DN</t>
  </si>
  <si>
    <t>Zestaw komputerowy ( jednostka centralna, monitor)</t>
  </si>
  <si>
    <t>GMINNA BIBLIOTEKA PUBLICZNA  w OSIELSKU</t>
  </si>
  <si>
    <t xml:space="preserve">Wartość  w PLN </t>
  </si>
  <si>
    <t>Drukarka do kodów kreskowych</t>
  </si>
  <si>
    <t>TOSHIBA B-EV4T</t>
  </si>
  <si>
    <t xml:space="preserve">Drukarka </t>
  </si>
  <si>
    <t xml:space="preserve">HP Color LaserJet Pro </t>
  </si>
  <si>
    <t>M 475dn MFP</t>
  </si>
  <si>
    <t>Zestaw komputerowy PC</t>
  </si>
  <si>
    <t>KB</t>
  </si>
  <si>
    <t>Laptop Lenovo</t>
  </si>
  <si>
    <t>Drukarka BIXOLON</t>
  </si>
  <si>
    <t>pianino cyfrowe YAMAHA</t>
  </si>
  <si>
    <t>Notebook Lenowo G500</t>
  </si>
  <si>
    <t>Aparat Fotograficzny NIKON</t>
  </si>
  <si>
    <t>Projektor multimedialny LG BX 503</t>
  </si>
  <si>
    <t>Mikser Audio SOUNDCRAFT</t>
  </si>
  <si>
    <t>Notebook Dell Inspiron 17"</t>
  </si>
  <si>
    <t>Mikrofon bezprzewodowy</t>
  </si>
  <si>
    <t>Aparat cyfrowy NIKON</t>
  </si>
  <si>
    <t>Notebook ASUS</t>
  </si>
  <si>
    <t>Zespół komputerowy PC</t>
  </si>
  <si>
    <t>Zestawkomputerowy PC</t>
  </si>
  <si>
    <t xml:space="preserve">Kserokopiarka RICOH </t>
  </si>
  <si>
    <t>Kamera dzień/noc</t>
  </si>
  <si>
    <t>Pianino Yamaha</t>
  </si>
  <si>
    <t>SUMA</t>
  </si>
  <si>
    <t>Wykaz sprzętu Publiczne Przedszkole nr 1 w Osielsku</t>
  </si>
  <si>
    <t>Wykaz sprzętu Szkoła Podstawowa w Niemczu</t>
  </si>
  <si>
    <t>Wykaz sprzętu Szkoła Podstawowa im. J. Korczaka Żołędowo</t>
  </si>
  <si>
    <t>Urząd Gminy Osielsko</t>
  </si>
  <si>
    <t>Wykaz sprzętu Gminny Ośrodek Sportu i Rekreacji w Osielsku</t>
  </si>
  <si>
    <t>Wykaz sprzętu  Zespół do spraw oświaty</t>
  </si>
  <si>
    <t>Wykaz sprzętu</t>
  </si>
  <si>
    <t>Wykaz sprzętu  Gminny Ośrodek Kultury w Osielsku</t>
  </si>
  <si>
    <t>monitoring</t>
  </si>
  <si>
    <t>Serwer Dell Power EDGE T 610 Z OPROR.</t>
  </si>
  <si>
    <t xml:space="preserve">Zestaw komputerowy Dell  </t>
  </si>
  <si>
    <t>Zestaw komputerowy Lenovo</t>
  </si>
  <si>
    <t>Zestaw komputerowy Actina</t>
  </si>
  <si>
    <t>Zestaw komputerowy Business</t>
  </si>
  <si>
    <t>Drukarka Ecosys P 3050</t>
  </si>
  <si>
    <t>Komputer przenośny Notebook Apple</t>
  </si>
  <si>
    <t>Komputer przenośny Dell V 3578</t>
  </si>
  <si>
    <t>Komputer przenośny Lenovo V 330</t>
  </si>
  <si>
    <t>Lp.</t>
  </si>
  <si>
    <t>Przedmiot</t>
  </si>
  <si>
    <t>Rok produkcji*</t>
  </si>
  <si>
    <t>Wartość początkowa</t>
  </si>
  <si>
    <t>nr inwentarzowy</t>
  </si>
  <si>
    <t>PP13001</t>
  </si>
  <si>
    <t>PP13002</t>
  </si>
  <si>
    <t>RAZEM:</t>
  </si>
  <si>
    <t>Laptop z oprogramowaniem</t>
  </si>
  <si>
    <t>Laptop Hp</t>
  </si>
  <si>
    <t>Notebook HP 250</t>
  </si>
  <si>
    <t>Tablica interaktywna AVTEK - 2 szt.</t>
  </si>
  <si>
    <t>Serwer SPO Win 2012</t>
  </si>
  <si>
    <t>Zestawy komputerowe – szt 5</t>
  </si>
  <si>
    <t xml:space="preserve">Tablica Multimedialna My Board 84 </t>
  </si>
  <si>
    <t>Zestaw Synology - dysk</t>
  </si>
  <si>
    <t xml:space="preserve">Tablica interaktywna + aktywne głośniki - 3 szt. </t>
  </si>
  <si>
    <t xml:space="preserve">Projektor ultrakrótkoogniskowy UM361X - 3 szt. </t>
  </si>
  <si>
    <t xml:space="preserve">Projektor ACER X 137 PWH - 3 szt. </t>
  </si>
  <si>
    <t xml:space="preserve">Notebook z oprogramowaniem + akcesoria - 3 szt. </t>
  </si>
  <si>
    <t xml:space="preserve">Zestaw komputronik PRO - 4 szt. </t>
  </si>
  <si>
    <t>Komputer przenośny LENOWO szt.3</t>
  </si>
  <si>
    <t>Zestaw komputerowyc szt. 4</t>
  </si>
  <si>
    <t>Tablica interaktywna z projektorem szt. 2</t>
  </si>
  <si>
    <t>Komputer Komputronik PRO Server szt. 1</t>
  </si>
  <si>
    <t>Tablica interaktywna - zestaw ( monitor, projektor, system nagłaśniający 1 szt.</t>
  </si>
  <si>
    <t>1.</t>
  </si>
  <si>
    <t>2.</t>
  </si>
  <si>
    <t>3.</t>
  </si>
  <si>
    <t>4.</t>
  </si>
  <si>
    <t>5.</t>
  </si>
  <si>
    <t>II/kom/67</t>
  </si>
  <si>
    <t>6.</t>
  </si>
  <si>
    <t>Projektor DLP Full HD SZT 16</t>
  </si>
  <si>
    <t>II/komp./68</t>
  </si>
  <si>
    <t>7.</t>
  </si>
  <si>
    <t>Zestaw komputerowy z oprogr.</t>
  </si>
  <si>
    <t>II/kom./72</t>
  </si>
  <si>
    <t>Tablice interaktywne z oprogramowan.</t>
  </si>
  <si>
    <t>U/str. 17,poz.1</t>
  </si>
  <si>
    <t>Projektor</t>
  </si>
  <si>
    <t>U/str. 17,poz.2</t>
  </si>
  <si>
    <t>Komputer NTT ZKO-W9986,ME07INTEL         2016</t>
  </si>
  <si>
    <t>II/str 40,poz 76</t>
  </si>
  <si>
    <t>Tablica z projektorem AVTEK</t>
  </si>
  <si>
    <t>II/str.40,poz. 77</t>
  </si>
  <si>
    <t>Komputer Komputronik PRO</t>
  </si>
  <si>
    <t>II/str.40,poz. 78</t>
  </si>
  <si>
    <t>Server Komputronik PRO SPO3</t>
  </si>
  <si>
    <t>II/str.40,poz. 79</t>
  </si>
  <si>
    <t>II/komp../69</t>
  </si>
  <si>
    <t>Kino domowe szt 1</t>
  </si>
  <si>
    <t>II/komp./70</t>
  </si>
  <si>
    <t xml:space="preserve">Laptop Lenowo  szt. 7 </t>
  </si>
  <si>
    <t>II/kom./71</t>
  </si>
  <si>
    <t>Notebook z oprogramowaniem</t>
  </si>
  <si>
    <t>U/ str 17, poz. 3</t>
  </si>
  <si>
    <t>II/str.8,poz.202</t>
  </si>
  <si>
    <t>II/str.8,poz.203</t>
  </si>
  <si>
    <t xml:space="preserve">Rejestrator kamer </t>
  </si>
  <si>
    <t>II/poz.200</t>
  </si>
  <si>
    <t>wyposażenie sp</t>
  </si>
  <si>
    <t>ST/00034</t>
  </si>
  <si>
    <t>Elektroniczna tablica wyników TZG-624GT</t>
  </si>
  <si>
    <t>ST/00038</t>
  </si>
  <si>
    <t>Komputer HP 800 G1</t>
  </si>
  <si>
    <t>WYP/01939</t>
  </si>
  <si>
    <t>Drukarka MINOLTA C 203</t>
  </si>
  <si>
    <t>WYP/01940</t>
  </si>
  <si>
    <t>Kasa fiskalna ELZAB</t>
  </si>
  <si>
    <t>WYP/01945</t>
  </si>
  <si>
    <t>Drukarka fiskalna POSNET</t>
  </si>
  <si>
    <t>WYP/01946</t>
  </si>
  <si>
    <t>WYP/01879</t>
  </si>
  <si>
    <t>WYP/01878</t>
  </si>
  <si>
    <t>WYP/01919</t>
  </si>
  <si>
    <t>ST/00033</t>
  </si>
  <si>
    <t>Skaner Canon</t>
  </si>
  <si>
    <t>WYP/01929</t>
  </si>
  <si>
    <t xml:space="preserve">Apple iPad Mini 4 </t>
  </si>
  <si>
    <t>WYP/01943</t>
  </si>
  <si>
    <t>IPHONE 8 256 GB</t>
  </si>
  <si>
    <t>WYP/01952</t>
  </si>
  <si>
    <t>WYP/01797</t>
  </si>
  <si>
    <t>WYP/01798</t>
  </si>
  <si>
    <t>WYP/01796</t>
  </si>
  <si>
    <t>Kamery x 8szt</t>
  </si>
  <si>
    <t>WYP/01948</t>
  </si>
  <si>
    <t>Kamery x 6szt</t>
  </si>
  <si>
    <t>WYP/01949</t>
  </si>
  <si>
    <t>Rejestrator DVD</t>
  </si>
  <si>
    <t>WYP/01950</t>
  </si>
  <si>
    <t>UPS Ever Specline 700</t>
  </si>
  <si>
    <t>WYP/01951</t>
  </si>
  <si>
    <t>Drukarka BROTHER L2740DW</t>
  </si>
  <si>
    <t>Komputer Dell A/O Optiplex</t>
  </si>
  <si>
    <t>Toshiba B-EV4T</t>
  </si>
  <si>
    <t>4-013/1/19</t>
  </si>
  <si>
    <t>4-013/1/18</t>
  </si>
  <si>
    <t>Drukarka Hp LaserJet M 425 DN MFP</t>
  </si>
  <si>
    <t>4-013/1/21</t>
  </si>
  <si>
    <t>Filia Żołędowo</t>
  </si>
  <si>
    <t>Monitor LCD 23,6`` Philips</t>
  </si>
  <si>
    <t>Zestaw komputerowy i5-7500/8gb/1tb</t>
  </si>
  <si>
    <t xml:space="preserve">Komputer PC </t>
  </si>
  <si>
    <t>Urządzenie Brother MFC-j200</t>
  </si>
  <si>
    <t>Urządzenie Wielofunkcyjne Epson</t>
  </si>
  <si>
    <t>Kolektor ARGOX PA-20</t>
  </si>
  <si>
    <t>Nokia 5</t>
  </si>
  <si>
    <t>Notebook Dell E6420/i5/4GB, st. Dokuj</t>
  </si>
  <si>
    <t>Aparat fotograficzny Sony DSC-H400B</t>
  </si>
  <si>
    <t>Projektor multimedialny Canon LV-WX</t>
  </si>
  <si>
    <t>Projektor Benq MW632ST DLP</t>
  </si>
  <si>
    <t>Aparat Nikon Coolpix B500 Black 16MP</t>
  </si>
  <si>
    <t>Notebook DELL 5570-2678</t>
  </si>
  <si>
    <t>Fotopułapka HC-SG880MK</t>
  </si>
  <si>
    <t>Telewizor LCD LG</t>
  </si>
  <si>
    <t>WYP/01955</t>
  </si>
  <si>
    <t>Aparat SONY</t>
  </si>
  <si>
    <t>WYP/01356</t>
  </si>
  <si>
    <t>Laptop ACER Aspire 5</t>
  </si>
  <si>
    <t>WYP/01954</t>
  </si>
  <si>
    <t>Huawei L21</t>
  </si>
  <si>
    <t>WYP/01962</t>
  </si>
  <si>
    <t>Notebook ASUS VivoBook i5</t>
  </si>
  <si>
    <t>Zestaw komputerowy AiQ i3</t>
  </si>
  <si>
    <t>Serwer DELL R440</t>
  </si>
  <si>
    <t>drukarka KYOCERA</t>
  </si>
  <si>
    <t>urządzenie wielofunkcyjne MFP ECOSYS</t>
  </si>
  <si>
    <t>Notebook Lenovo</t>
  </si>
  <si>
    <t>Mechanizm regulacji tablicy do koszykówki szt. 1</t>
  </si>
  <si>
    <t>Kopiarka Kyocera Taskalfa szt. 1</t>
  </si>
  <si>
    <t>Komputery uczniowskie MSI ALL ONE PRO szt. 24</t>
  </si>
  <si>
    <t>Tablice Multimedialne ARTEH</t>
  </si>
  <si>
    <t>Laptopy nauczycielskie LENOVO szt. 11</t>
  </si>
  <si>
    <t>Telewizor LED TV MANTA</t>
  </si>
  <si>
    <t>II/str.8,poz.208</t>
  </si>
  <si>
    <t>Monitoring boiska i placu zabaw ul. Prodnia w  Jarużynie</t>
  </si>
  <si>
    <t>Monitoring boiska i placu zabaw ul. Miłosza w Niemczu</t>
  </si>
  <si>
    <t>Monitoring boiska i placu zabaw ul. Słoneczna w Żołędowie</t>
  </si>
  <si>
    <t>Monitoring świetlicy ul. Harcerska w Bożenkowie</t>
  </si>
  <si>
    <t>Monitoring świetlicy ul. Kościelna w Maksymilianowie</t>
  </si>
  <si>
    <t>Monitoring świetlicy ul. Słupsa w Wilczu</t>
  </si>
  <si>
    <t>Monitoring gminy Osielsko + 2 szt. kamer w UG Osielsko</t>
  </si>
  <si>
    <t>Komputer przenośny Dell Inspiron</t>
  </si>
  <si>
    <t>Komputer przenośny Asus</t>
  </si>
  <si>
    <t>Drukarka Ecosys M 2040</t>
  </si>
  <si>
    <t>Drukarka Ecosys M3145</t>
  </si>
  <si>
    <t>Drukarka MFP Ecosys M 2040 dn</t>
  </si>
  <si>
    <t xml:space="preserve">Tablica interaktywna </t>
  </si>
  <si>
    <t xml:space="preserve">Tablet </t>
  </si>
  <si>
    <t>Monitor LCD 23,6`` AG Noevo</t>
  </si>
  <si>
    <t>Monitor LCD 24`` Philips</t>
  </si>
  <si>
    <t>Monitor LCD 24`` DELL</t>
  </si>
  <si>
    <t>Komputer Lenovo IDEACENTRE</t>
  </si>
  <si>
    <t>Monitor LED IIYAMA 24,5``</t>
  </si>
  <si>
    <t>HP Laptop 17-CA0017NC</t>
  </si>
  <si>
    <t>Telefon Samsung Galaxy J4</t>
  </si>
  <si>
    <t>Telefon LG LMX410EO0</t>
  </si>
  <si>
    <t xml:space="preserve">Overmax Projektor Multipic </t>
  </si>
  <si>
    <t>Videoprojector XGA</t>
  </si>
  <si>
    <t>Telefon Samsung Galaxy J6</t>
  </si>
  <si>
    <t>Urządzenie wielofunkcyjne Samsung SL-M 2875</t>
  </si>
  <si>
    <t>Aparat fotograficzny Sony Alpha</t>
  </si>
  <si>
    <t xml:space="preserve">Kamera do transmisji danych </t>
  </si>
  <si>
    <t>Kamera sportowa Goprp Hero 7</t>
  </si>
  <si>
    <t xml:space="preserve">Serwer Dell Power EDGE </t>
  </si>
  <si>
    <t>Komputer przenośny Apple Mac Book Air</t>
  </si>
  <si>
    <t>Komputery stacjonarne All in One 4GB/240/W10</t>
  </si>
  <si>
    <t xml:space="preserve">Głosniki Microlab </t>
  </si>
  <si>
    <t>Teleskop Celestron Nexstar 6SE</t>
  </si>
  <si>
    <t xml:space="preserve">Lupa elektroniczna </t>
  </si>
  <si>
    <t>Drukarka HP Color Laser JET M254dw</t>
  </si>
  <si>
    <t>Zestaw komputerowy PC z win. 10</t>
  </si>
  <si>
    <t>Laptop HP 17-ca0017nc</t>
  </si>
  <si>
    <t>Reflektor sceniczny</t>
  </si>
  <si>
    <t>Urządzenie Wielofunkcyjne Nashuatec</t>
  </si>
  <si>
    <t xml:space="preserve">Akcesoria kons. PS VR Sony Mega </t>
  </si>
  <si>
    <t xml:space="preserve">Konsola Sony PS4 </t>
  </si>
  <si>
    <t>Telewizor Sony LED</t>
  </si>
  <si>
    <t>Konsola Microsoft Xbox One S1</t>
  </si>
  <si>
    <t>Kserokopiarka Nashuatec</t>
  </si>
  <si>
    <t>Telewizor LED Philips</t>
  </si>
  <si>
    <t>Zmywarka Elektorlux</t>
  </si>
  <si>
    <t>Notebook DELL Inspiron 3793</t>
  </si>
  <si>
    <t>Kolumna aktywna Alto Proffessional</t>
  </si>
  <si>
    <t>Videoprojektor XGA</t>
  </si>
  <si>
    <t>Party box JBL</t>
  </si>
  <si>
    <t>Telefon Samsung Galaxy A40</t>
  </si>
  <si>
    <t>Kamera kopułkowa BCS</t>
  </si>
  <si>
    <t>Rejestrator 16 kanałowy BCS</t>
  </si>
  <si>
    <t>Switch POE 16 kanałowy</t>
  </si>
  <si>
    <t>zrobione</t>
  </si>
  <si>
    <t>v</t>
  </si>
  <si>
    <t>Drukarka Zebra ZC 100</t>
  </si>
  <si>
    <t>Komputer Dell OP 3070</t>
  </si>
  <si>
    <t>Komputer Lenovo Aio V530-22</t>
  </si>
  <si>
    <t>Komputer Lenovo Aio V530-24</t>
  </si>
  <si>
    <t>Zasilacz UPS Cover JR</t>
  </si>
  <si>
    <t>Kopiarko-drukarka Kyocera Taskalfa 4052</t>
  </si>
  <si>
    <t>PP13301(000002)</t>
  </si>
  <si>
    <t>PP13303(000018)</t>
  </si>
  <si>
    <t>Drukarka BROTHER</t>
  </si>
  <si>
    <t>PP13402 (000005)</t>
  </si>
  <si>
    <t>Zestaw multimedialny-2x</t>
  </si>
  <si>
    <t>PP1S601(000265-000256)</t>
  </si>
  <si>
    <t>Wyposażenie w akcesoria/sprzęt informatyczny</t>
  </si>
  <si>
    <t>.000253</t>
  </si>
  <si>
    <t>Laptop HP ProBook 450    G3 i 3-6100U W7/10</t>
  </si>
  <si>
    <t>PP13401(000004)</t>
  </si>
  <si>
    <t>PP13405(000016)</t>
  </si>
  <si>
    <t>PP13302(000010)</t>
  </si>
  <si>
    <t>PP13404(000015)</t>
  </si>
  <si>
    <t>PP12701(000014)</t>
  </si>
  <si>
    <t>Zestaw grający (mikrofon, kolumna, statyw)</t>
  </si>
  <si>
    <t>PP13501(000007)</t>
  </si>
  <si>
    <t>.000270</t>
  </si>
  <si>
    <t>Boombox (głośnik)</t>
  </si>
  <si>
    <t>.000269</t>
  </si>
  <si>
    <t>Wieża-2X</t>
  </si>
  <si>
    <t>.000267-000268</t>
  </si>
  <si>
    <t>Laptop 3579 15 8GB</t>
  </si>
  <si>
    <t>.000273</t>
  </si>
  <si>
    <t xml:space="preserve">Laptop DELL </t>
  </si>
  <si>
    <t>.000530</t>
  </si>
  <si>
    <t>Zestaw z tablicą interaktywną</t>
  </si>
  <si>
    <t>Komputer Lenowo - szt 2</t>
  </si>
  <si>
    <t>laptopy dla dzieci do zdalnej nauki</t>
  </si>
  <si>
    <t xml:space="preserve">Notebook DeII Vostro 3590 i 5-20210U/256/8GB/Win 1 0 ProEDU   - szt 7                                                                         </t>
  </si>
  <si>
    <t xml:space="preserve">Notebook DeII Vostro 3590 i 5-/8GB/256GBSSD/Win1 0 ProEDU   - szt 5                                                                         </t>
  </si>
  <si>
    <t xml:space="preserve">       34 309.70 zł </t>
  </si>
  <si>
    <t>Rzeczywista (RZ)</t>
  </si>
  <si>
    <t>Kopiarka Konica Minolta</t>
  </si>
  <si>
    <t>Notebook Dell Vostro 6 szt.</t>
  </si>
  <si>
    <t>Notebook Dell Vostro 5 szt.</t>
  </si>
  <si>
    <t>Metoda wyceny</t>
  </si>
  <si>
    <t>Komputer PC/HP szt. 1</t>
  </si>
  <si>
    <t>Komputer dla ucznia szt. 1</t>
  </si>
  <si>
    <t>Komputer AiO Lenovo Idea Centr szt. 2</t>
  </si>
  <si>
    <t>Mikrofon + zasilacz</t>
  </si>
  <si>
    <t>Tablet lenovo Tab 10 szt. 30</t>
  </si>
  <si>
    <t>Notebook Dell Vostro szt. 7</t>
  </si>
  <si>
    <t>Notebook Dell Vostro szt. 4</t>
  </si>
  <si>
    <t>Wykaz sprzętu Szkoła Podstawowa im. Polskich Olimpijczyków, ul. Centralna 7, 86-031 Osielsko</t>
  </si>
  <si>
    <t>Notebook Dell Vostro 3590 7 szt</t>
  </si>
  <si>
    <t>II/str.40, poz.80</t>
  </si>
  <si>
    <t>Notebook Dell Vostro 3590 5 szt</t>
  </si>
  <si>
    <t>II/str.40, poz.81</t>
  </si>
  <si>
    <t>Komputer AiO Lenovo A340-22 2 szt</t>
  </si>
  <si>
    <t>U/str.19, poz. 1</t>
  </si>
  <si>
    <t>Drukarka OKI C542DN 1 szt</t>
  </si>
  <si>
    <t>U/str.19, poz. 2</t>
  </si>
  <si>
    <t>Szafa na tablety 1 szt</t>
  </si>
  <si>
    <t>U/str.19, poz. 3</t>
  </si>
  <si>
    <t>Słuchawki SPRANZA EH103 30 szt</t>
  </si>
  <si>
    <t>U/str. 18, poz 2</t>
  </si>
  <si>
    <t>Tablet Lenovo TABE10 30 szt</t>
  </si>
  <si>
    <t>U/str.18, poz 1</t>
  </si>
  <si>
    <t>Drukarka BROTHER L5750DW</t>
  </si>
  <si>
    <t>Komputer X-KOM</t>
  </si>
  <si>
    <t>Wykaz sprzętu:</t>
  </si>
  <si>
    <t>urządzenie wielofunkcyjne ECOSYS M3550idn</t>
  </si>
  <si>
    <t>zestaw komputerowy z oprogramowaniem</t>
  </si>
  <si>
    <t>drukarka Ecosys P3145dn</t>
  </si>
  <si>
    <t>laptop Lenovo THINKBOOK 15- IML</t>
  </si>
  <si>
    <t>laptop Dell Vostro</t>
  </si>
  <si>
    <t xml:space="preserve">Wartość wyposażenia: </t>
  </si>
  <si>
    <t xml:space="preserve"> Gminny Ośrodek Pomocy Społecznej w Osielsku</t>
  </si>
  <si>
    <t>Telewizor LCD PHILIPS</t>
  </si>
  <si>
    <t>IPHONE 112566B</t>
  </si>
  <si>
    <t>WYP/02144</t>
  </si>
  <si>
    <t>Monitoring - Orlik Żołędowo</t>
  </si>
  <si>
    <t>ST/00064</t>
  </si>
  <si>
    <t>Monitoring - Orlik Niemcz</t>
  </si>
  <si>
    <t>ST/00065</t>
  </si>
  <si>
    <t>Monitoring - Boisko Baseball Osielsko</t>
  </si>
  <si>
    <t>ST/00066</t>
  </si>
  <si>
    <t>Monitoring - Obiekt Jarużyn ul.Prodnia</t>
  </si>
  <si>
    <t>ST/00068</t>
  </si>
  <si>
    <t>Monitoring - Obiekt Bożenkowo ul.Harcerska</t>
  </si>
  <si>
    <t>ST/00069</t>
  </si>
  <si>
    <t>Monitoring - Obiekt Niwy ul. Rybiniecka</t>
  </si>
  <si>
    <t>ST/00070</t>
  </si>
  <si>
    <t>Skaner z podajnikiem Fujitsu FI 6130</t>
  </si>
  <si>
    <t>Router DrayTek Vigor 2952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</si>
</sst>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415]#,##0.00"/>
    <numFmt numFmtId="166" formatCode="&quot; &quot;#,##0.00&quot; zł &quot;;&quot;-&quot;#,##0.00&quot; zł &quot;;&quot; -&quot;#&quot; zł &quot;;&quot; &quot;@&quot; &quot;"/>
    <numFmt numFmtId="167" formatCode="&quot; &quot;#,##0.00&quot;      &quot;;&quot;-&quot;#,##0.00&quot;      &quot;;&quot; -&quot;#&quot;      &quot;;&quot; &quot;@&quot; &quot;"/>
    <numFmt numFmtId="168" formatCode="[$-415]General"/>
    <numFmt numFmtId="169" formatCode="#,##0.00&quot; &quot;[$zł-415];[Red]&quot;-&quot;#,##0.00&quot; &quot;[$zł-415]"/>
    <numFmt numFmtId="170" formatCode="#,##0.00\ &quot;zł&quot;"/>
  </numFmts>
  <fonts count="3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sz val="10"/>
      <name val="Arial CE"/>
      <charset val="238"/>
    </font>
    <font>
      <b/>
      <sz val="9"/>
      <color indexed="8"/>
      <name val="Czcionka tekstu podstawowego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b/>
      <sz val="9"/>
      <color indexed="8"/>
      <name val="Czcionka tekstu podstawowego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sz val="9"/>
      <color theme="1"/>
      <name val="Czcionka tekstu podstawowego"/>
      <charset val="238"/>
    </font>
    <font>
      <sz val="9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name val="Czcionka tekstu podstawowego"/>
      <charset val="238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b/>
      <i/>
      <sz val="16"/>
      <color theme="1"/>
      <name val="Arial"/>
      <family val="2"/>
      <charset val="238"/>
    </font>
    <font>
      <sz val="10"/>
      <color theme="1"/>
      <name val="Arial CE"/>
      <charset val="238"/>
    </font>
    <font>
      <b/>
      <i/>
      <u/>
      <sz val="11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rgb="FF000000"/>
      <name val="Czcionka tekstu podstawowego1"/>
      <charset val="238"/>
    </font>
    <font>
      <b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BFBFBF"/>
        <bgColor rgb="FFBFBFBF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23" fillId="0" borderId="0"/>
    <xf numFmtId="44" fontId="1" fillId="0" borderId="0" applyFont="0" applyFill="0" applyBorder="0" applyAlignment="0" applyProtection="0"/>
    <xf numFmtId="167" fontId="24" fillId="0" borderId="0"/>
    <xf numFmtId="166" fontId="24" fillId="0" borderId="0"/>
    <xf numFmtId="168" fontId="24" fillId="0" borderId="0"/>
    <xf numFmtId="0" fontId="25" fillId="0" borderId="0">
      <alignment horizontal="center"/>
    </xf>
    <xf numFmtId="0" fontId="25" fillId="0" borderId="0">
      <alignment horizontal="center" textRotation="90"/>
    </xf>
    <xf numFmtId="168" fontId="26" fillId="0" borderId="0"/>
    <xf numFmtId="0" fontId="27" fillId="0" borderId="0"/>
    <xf numFmtId="169" fontId="27" fillId="0" borderId="0"/>
    <xf numFmtId="0" fontId="1" fillId="0" borderId="0"/>
  </cellStyleXfs>
  <cellXfs count="39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3" fontId="0" fillId="0" borderId="1" xfId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6" fillId="0" borderId="1" xfId="0" applyFont="1" applyBorder="1"/>
    <xf numFmtId="4" fontId="0" fillId="0" borderId="1" xfId="0" applyNumberFormat="1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0" xfId="0" applyBorder="1" applyAlignment="1">
      <alignment horizontal="left"/>
    </xf>
    <xf numFmtId="43" fontId="0" fillId="0" borderId="0" xfId="1" applyFont="1" applyBorder="1" applyAlignment="1">
      <alignment horizontal="right"/>
    </xf>
    <xf numFmtId="44" fontId="0" fillId="0" borderId="0" xfId="0" applyNumberFormat="1" applyBorder="1"/>
    <xf numFmtId="4" fontId="6" fillId="0" borderId="1" xfId="0" applyNumberFormat="1" applyFont="1" applyBorder="1"/>
    <xf numFmtId="0" fontId="6" fillId="0" borderId="1" xfId="0" applyFont="1" applyFill="1" applyBorder="1"/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6" fillId="0" borderId="1" xfId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43" fontId="6" fillId="0" borderId="0" xfId="0" applyNumberFormat="1" applyFont="1" applyBorder="1" applyAlignment="1">
      <alignment horizontal="right"/>
    </xf>
    <xf numFmtId="0" fontId="2" fillId="0" borderId="0" xfId="0" applyFont="1"/>
    <xf numFmtId="0" fontId="12" fillId="0" borderId="1" xfId="0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right"/>
    </xf>
    <xf numFmtId="43" fontId="0" fillId="0" borderId="7" xfId="1" applyFont="1" applyBorder="1" applyAlignment="1">
      <alignment horizontal="right"/>
    </xf>
    <xf numFmtId="0" fontId="13" fillId="2" borderId="19" xfId="0" applyFont="1" applyFill="1" applyBorder="1" applyAlignment="1">
      <alignment vertical="center"/>
    </xf>
    <xf numFmtId="0" fontId="13" fillId="2" borderId="20" xfId="0" applyFont="1" applyFill="1" applyBorder="1" applyAlignment="1">
      <alignment vertical="center"/>
    </xf>
    <xf numFmtId="0" fontId="13" fillId="2" borderId="20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/>
    <xf numFmtId="0" fontId="20" fillId="0" borderId="1" xfId="0" applyFont="1" applyBorder="1" applyAlignment="1">
      <alignment vertical="center"/>
    </xf>
    <xf numFmtId="4" fontId="20" fillId="0" borderId="1" xfId="0" applyNumberFormat="1" applyFont="1" applyBorder="1" applyAlignment="1">
      <alignment vertical="center"/>
    </xf>
    <xf numFmtId="4" fontId="0" fillId="0" borderId="0" xfId="0" applyNumberFormat="1"/>
    <xf numFmtId="0" fontId="12" fillId="0" borderId="0" xfId="0" applyFont="1" applyAlignment="1">
      <alignment horizontal="left" vertical="center"/>
    </xf>
    <xf numFmtId="0" fontId="20" fillId="0" borderId="1" xfId="0" applyFont="1" applyBorder="1" applyAlignment="1">
      <alignment vertical="center" wrapText="1"/>
    </xf>
    <xf numFmtId="1" fontId="20" fillId="0" borderId="1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1" fontId="22" fillId="0" borderId="1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1" fillId="0" borderId="2" xfId="0" applyFont="1" applyBorder="1" applyAlignment="1">
      <alignment horizontal="center" wrapText="1"/>
    </xf>
    <xf numFmtId="0" fontId="0" fillId="0" borderId="0" xfId="0" applyBorder="1"/>
    <xf numFmtId="0" fontId="6" fillId="0" borderId="1" xfId="0" applyFont="1" applyBorder="1"/>
    <xf numFmtId="0" fontId="0" fillId="0" borderId="3" xfId="0" applyFont="1" applyBorder="1"/>
    <xf numFmtId="44" fontId="0" fillId="0" borderId="4" xfId="0" applyNumberFormat="1" applyFont="1" applyBorder="1" applyAlignment="1">
      <alignment horizontal="right"/>
    </xf>
    <xf numFmtId="44" fontId="0" fillId="0" borderId="4" xfId="0" applyNumberFormat="1" applyBorder="1"/>
    <xf numFmtId="0" fontId="0" fillId="0" borderId="7" xfId="0" applyBorder="1"/>
    <xf numFmtId="44" fontId="0" fillId="0" borderId="1" xfId="0" applyNumberFormat="1" applyFont="1" applyBorder="1" applyAlignment="1">
      <alignment horizontal="right"/>
    </xf>
    <xf numFmtId="44" fontId="0" fillId="0" borderId="0" xfId="0" applyNumberFormat="1" applyBorder="1"/>
    <xf numFmtId="44" fontId="6" fillId="0" borderId="1" xfId="0" applyNumberFormat="1" applyFont="1" applyBorder="1"/>
    <xf numFmtId="0" fontId="6" fillId="0" borderId="1" xfId="0" applyFont="1" applyFill="1" applyBorder="1"/>
    <xf numFmtId="0" fontId="6" fillId="0" borderId="0" xfId="0" applyFont="1"/>
    <xf numFmtId="0" fontId="1" fillId="0" borderId="1" xfId="0" applyFont="1" applyBorder="1"/>
    <xf numFmtId="0" fontId="0" fillId="0" borderId="12" xfId="0" applyFont="1" applyBorder="1"/>
    <xf numFmtId="44" fontId="0" fillId="0" borderId="13" xfId="0" applyNumberFormat="1" applyFont="1" applyBorder="1" applyAlignment="1">
      <alignment horizontal="right"/>
    </xf>
    <xf numFmtId="44" fontId="6" fillId="0" borderId="0" xfId="0" applyNumberFormat="1" applyFont="1"/>
    <xf numFmtId="44" fontId="0" fillId="0" borderId="0" xfId="0" applyNumberFormat="1" applyFont="1" applyBorder="1" applyAlignment="1">
      <alignment horizontal="right"/>
    </xf>
    <xf numFmtId="0" fontId="0" fillId="0" borderId="1" xfId="0" applyFont="1" applyBorder="1"/>
    <xf numFmtId="0" fontId="0" fillId="0" borderId="22" xfId="0" applyFont="1" applyFill="1" applyBorder="1"/>
    <xf numFmtId="0" fontId="0" fillId="0" borderId="1" xfId="0" applyBorder="1" applyAlignment="1">
      <alignment wrapText="1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8" fontId="0" fillId="0" borderId="0" xfId="0" applyNumberFormat="1" applyBorder="1"/>
    <xf numFmtId="0" fontId="6" fillId="0" borderId="0" xfId="0" applyFont="1" applyBorder="1"/>
    <xf numFmtId="0" fontId="6" fillId="0" borderId="0" xfId="0" applyFont="1" applyFill="1" applyBorder="1"/>
    <xf numFmtId="44" fontId="6" fillId="0" borderId="0" xfId="0" applyNumberFormat="1" applyFont="1" applyBorder="1"/>
    <xf numFmtId="0" fontId="1" fillId="0" borderId="0" xfId="0" applyFont="1" applyBorder="1"/>
    <xf numFmtId="44" fontId="1" fillId="0" borderId="1" xfId="0" applyNumberFormat="1" applyFont="1" applyBorder="1"/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0" borderId="22" xfId="0" applyFont="1" applyFill="1" applyBorder="1"/>
    <xf numFmtId="44" fontId="1" fillId="0" borderId="0" xfId="0" applyNumberFormat="1" applyFont="1" applyBorder="1"/>
    <xf numFmtId="8" fontId="1" fillId="0" borderId="0" xfId="0" applyNumberFormat="1" applyFont="1" applyBorder="1"/>
    <xf numFmtId="0" fontId="0" fillId="0" borderId="5" xfId="0" applyBorder="1" applyAlignment="1">
      <alignment horizontal="center"/>
    </xf>
    <xf numFmtId="0" fontId="23" fillId="0" borderId="0" xfId="3" applyFill="1" applyBorder="1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13"/>
    <xf numFmtId="0" fontId="1" fillId="0" borderId="0" xfId="13" applyAlignment="1">
      <alignment horizontal="center"/>
    </xf>
    <xf numFmtId="0" fontId="1" fillId="0" borderId="1" xfId="13" applyBorder="1" applyAlignment="1">
      <alignment horizontal="center"/>
    </xf>
    <xf numFmtId="0" fontId="1" fillId="0" borderId="1" xfId="13" applyBorder="1"/>
    <xf numFmtId="0" fontId="1" fillId="0" borderId="1" xfId="13" applyFont="1" applyBorder="1" applyAlignment="1">
      <alignment horizontal="center" vertical="top" wrapText="1"/>
    </xf>
    <xf numFmtId="0" fontId="3" fillId="0" borderId="0" xfId="13" applyFont="1"/>
    <xf numFmtId="0" fontId="4" fillId="0" borderId="0" xfId="13" applyFont="1"/>
    <xf numFmtId="0" fontId="1" fillId="0" borderId="2" xfId="13" applyFont="1" applyBorder="1" applyAlignment="1">
      <alignment horizontal="center" wrapText="1"/>
    </xf>
    <xf numFmtId="0" fontId="1" fillId="0" borderId="1" xfId="13" applyBorder="1" applyAlignment="1">
      <alignment horizontal="left"/>
    </xf>
    <xf numFmtId="0" fontId="1" fillId="0" borderId="0" xfId="13" applyBorder="1" applyAlignment="1">
      <alignment horizontal="center"/>
    </xf>
    <xf numFmtId="0" fontId="1" fillId="0" borderId="0" xfId="13" applyBorder="1"/>
    <xf numFmtId="0" fontId="1" fillId="0" borderId="0" xfId="13" applyBorder="1" applyAlignment="1">
      <alignment horizontal="right"/>
    </xf>
    <xf numFmtId="0" fontId="6" fillId="0" borderId="1" xfId="13" applyFont="1" applyBorder="1"/>
    <xf numFmtId="4" fontId="1" fillId="0" borderId="1" xfId="13" applyNumberFormat="1" applyBorder="1"/>
    <xf numFmtId="0" fontId="1" fillId="0" borderId="7" xfId="13" applyBorder="1" applyAlignment="1">
      <alignment horizontal="center"/>
    </xf>
    <xf numFmtId="0" fontId="1" fillId="0" borderId="7" xfId="13" applyBorder="1"/>
    <xf numFmtId="0" fontId="1" fillId="0" borderId="0" xfId="13" applyBorder="1" applyAlignment="1">
      <alignment horizontal="left"/>
    </xf>
    <xf numFmtId="43" fontId="1" fillId="0" borderId="0" xfId="1" applyFont="1" applyBorder="1" applyAlignment="1">
      <alignment horizontal="right"/>
    </xf>
    <xf numFmtId="0" fontId="1" fillId="0" borderId="8" xfId="13" applyBorder="1" applyAlignment="1">
      <alignment horizontal="center"/>
    </xf>
    <xf numFmtId="0" fontId="1" fillId="0" borderId="8" xfId="13" applyBorder="1" applyAlignment="1">
      <alignment horizontal="right"/>
    </xf>
    <xf numFmtId="43" fontId="1" fillId="0" borderId="8" xfId="1" applyFont="1" applyBorder="1" applyAlignment="1">
      <alignment horizontal="right"/>
    </xf>
    <xf numFmtId="0" fontId="1" fillId="0" borderId="8" xfId="13" applyBorder="1"/>
    <xf numFmtId="0" fontId="1" fillId="0" borderId="0" xfId="13" applyFont="1" applyBorder="1" applyAlignment="1">
      <alignment horizontal="left"/>
    </xf>
    <xf numFmtId="4" fontId="1" fillId="0" borderId="7" xfId="13" applyNumberFormat="1" applyBorder="1"/>
    <xf numFmtId="4" fontId="6" fillId="0" borderId="1" xfId="13" applyNumberFormat="1" applyFont="1" applyBorder="1"/>
    <xf numFmtId="0" fontId="6" fillId="0" borderId="7" xfId="13" applyFont="1" applyBorder="1"/>
    <xf numFmtId="4" fontId="6" fillId="0" borderId="7" xfId="13" applyNumberFormat="1" applyFont="1" applyBorder="1"/>
    <xf numFmtId="44" fontId="6" fillId="0" borderId="1" xfId="13" applyNumberFormat="1" applyFont="1" applyBorder="1"/>
    <xf numFmtId="0" fontId="6" fillId="0" borderId="1" xfId="13" applyFont="1" applyFill="1" applyBorder="1"/>
    <xf numFmtId="0" fontId="6" fillId="0" borderId="1" xfId="13" applyFont="1" applyBorder="1" applyAlignment="1">
      <alignment horizontal="center"/>
    </xf>
    <xf numFmtId="0" fontId="6" fillId="0" borderId="1" xfId="13" applyFont="1" applyBorder="1" applyAlignment="1">
      <alignment horizontal="left"/>
    </xf>
    <xf numFmtId="43" fontId="6" fillId="0" borderId="1" xfId="1" applyFont="1" applyBorder="1" applyAlignment="1"/>
    <xf numFmtId="0" fontId="6" fillId="0" borderId="0" xfId="13" applyFont="1" applyBorder="1" applyAlignment="1">
      <alignment horizontal="left"/>
    </xf>
    <xf numFmtId="0" fontId="1" fillId="0" borderId="1" xfId="13" applyFont="1" applyBorder="1"/>
    <xf numFmtId="0" fontId="1" fillId="0" borderId="0" xfId="13" applyFont="1"/>
    <xf numFmtId="43" fontId="6" fillId="0" borderId="0" xfId="1" applyFont="1" applyBorder="1" applyAlignment="1">
      <alignment horizontal="right"/>
    </xf>
    <xf numFmtId="0" fontId="13" fillId="2" borderId="14" xfId="13" applyFont="1" applyFill="1" applyBorder="1" applyAlignment="1">
      <alignment horizontal="center" vertical="center"/>
    </xf>
    <xf numFmtId="0" fontId="13" fillId="2" borderId="15" xfId="13" applyFont="1" applyFill="1" applyBorder="1" applyAlignment="1">
      <alignment horizontal="center" vertical="center"/>
    </xf>
    <xf numFmtId="0" fontId="13" fillId="2" borderId="16" xfId="13" applyFont="1" applyFill="1" applyBorder="1" applyAlignment="1">
      <alignment horizontal="center" vertical="center"/>
    </xf>
    <xf numFmtId="0" fontId="1" fillId="0" borderId="8" xfId="13" applyFont="1" applyBorder="1" applyAlignment="1">
      <alignment horizontal="left"/>
    </xf>
    <xf numFmtId="0" fontId="1" fillId="0" borderId="10" xfId="13" applyFill="1" applyBorder="1" applyAlignment="1">
      <alignment horizontal="center"/>
    </xf>
    <xf numFmtId="0" fontId="1" fillId="0" borderId="7" xfId="13" applyFont="1" applyBorder="1"/>
    <xf numFmtId="4" fontId="1" fillId="0" borderId="7" xfId="13" applyNumberFormat="1" applyFont="1" applyBorder="1"/>
    <xf numFmtId="0" fontId="6" fillId="0" borderId="0" xfId="13" applyFont="1" applyBorder="1"/>
    <xf numFmtId="0" fontId="6" fillId="0" borderId="0" xfId="13" applyFont="1" applyBorder="1" applyAlignment="1">
      <alignment horizontal="right"/>
    </xf>
    <xf numFmtId="0" fontId="1" fillId="0" borderId="5" xfId="13" applyBorder="1" applyAlignment="1">
      <alignment horizontal="center"/>
    </xf>
    <xf numFmtId="0" fontId="1" fillId="0" borderId="17" xfId="13" applyBorder="1" applyAlignment="1">
      <alignment horizontal="center"/>
    </xf>
    <xf numFmtId="0" fontId="1" fillId="0" borderId="18" xfId="13" applyBorder="1" applyAlignment="1">
      <alignment horizontal="center"/>
    </xf>
    <xf numFmtId="168" fontId="31" fillId="0" borderId="33" xfId="7" applyFont="1" applyFill="1" applyBorder="1" applyAlignment="1">
      <alignment horizontal="center"/>
    </xf>
    <xf numFmtId="168" fontId="31" fillId="0" borderId="27" xfId="7" applyFont="1" applyFill="1" applyBorder="1" applyAlignment="1">
      <alignment horizontal="center"/>
    </xf>
    <xf numFmtId="0" fontId="23" fillId="0" borderId="0" xfId="3"/>
    <xf numFmtId="168" fontId="28" fillId="0" borderId="0" xfId="7" applyFont="1"/>
    <xf numFmtId="168" fontId="29" fillId="0" borderId="0" xfId="7" applyFont="1"/>
    <xf numFmtId="0" fontId="23" fillId="0" borderId="26" xfId="3" applyFill="1" applyBorder="1"/>
    <xf numFmtId="168" fontId="24" fillId="0" borderId="28" xfId="7" applyBorder="1" applyAlignment="1">
      <alignment horizontal="center"/>
    </xf>
    <xf numFmtId="168" fontId="21" fillId="0" borderId="29" xfId="7" applyFont="1" applyBorder="1" applyAlignment="1">
      <alignment horizontal="center" wrapText="1"/>
    </xf>
    <xf numFmtId="168" fontId="21" fillId="0" borderId="28" xfId="7" applyFont="1" applyBorder="1" applyAlignment="1">
      <alignment horizontal="center" vertical="top" wrapText="1"/>
    </xf>
    <xf numFmtId="168" fontId="24" fillId="0" borderId="28" xfId="7" applyBorder="1"/>
    <xf numFmtId="168" fontId="21" fillId="0" borderId="28" xfId="7" applyFont="1" applyBorder="1"/>
    <xf numFmtId="168" fontId="31" fillId="0" borderId="28" xfId="7" applyFont="1" applyBorder="1"/>
    <xf numFmtId="166" fontId="31" fillId="0" borderId="28" xfId="7" applyNumberFormat="1" applyFont="1" applyBorder="1"/>
    <xf numFmtId="168" fontId="24" fillId="0" borderId="31" xfId="7" applyBorder="1"/>
    <xf numFmtId="168" fontId="31" fillId="0" borderId="28" xfId="7" applyFont="1" applyFill="1" applyBorder="1"/>
    <xf numFmtId="168" fontId="31" fillId="0" borderId="0" xfId="7" applyFont="1" applyBorder="1"/>
    <xf numFmtId="168" fontId="31" fillId="0" borderId="28" xfId="7" applyFont="1" applyBorder="1" applyAlignment="1">
      <alignment horizontal="center"/>
    </xf>
    <xf numFmtId="168" fontId="21" fillId="0" borderId="0" xfId="7" applyFont="1" applyBorder="1"/>
    <xf numFmtId="168" fontId="24" fillId="0" borderId="0" xfId="7" applyBorder="1"/>
    <xf numFmtId="168" fontId="24" fillId="0" borderId="0" xfId="7" applyAlignment="1">
      <alignment horizontal="center"/>
    </xf>
    <xf numFmtId="165" fontId="24" fillId="0" borderId="28" xfId="7" applyNumberFormat="1" applyBorder="1"/>
    <xf numFmtId="168" fontId="24" fillId="0" borderId="31" xfId="7" applyBorder="1" applyAlignment="1">
      <alignment horizontal="center"/>
    </xf>
    <xf numFmtId="168" fontId="31" fillId="0" borderId="31" xfId="7" applyFont="1" applyBorder="1"/>
    <xf numFmtId="165" fontId="31" fillId="0" borderId="31" xfId="7" applyNumberFormat="1" applyFont="1" applyBorder="1"/>
    <xf numFmtId="168" fontId="24" fillId="0" borderId="32" xfId="7" applyBorder="1" applyAlignment="1">
      <alignment horizontal="center"/>
    </xf>
    <xf numFmtId="168" fontId="21" fillId="0" borderId="32" xfId="7" applyFont="1" applyBorder="1" applyAlignment="1">
      <alignment horizontal="left"/>
    </xf>
    <xf numFmtId="168" fontId="24" fillId="0" borderId="32" xfId="7" applyBorder="1" applyAlignment="1">
      <alignment horizontal="right"/>
    </xf>
    <xf numFmtId="167" fontId="24" fillId="0" borderId="32" xfId="5" applyFont="1" applyFill="1" applyBorder="1" applyAlignment="1" applyProtection="1">
      <alignment horizontal="right"/>
    </xf>
    <xf numFmtId="168" fontId="24" fillId="0" borderId="32" xfId="7" applyBorder="1"/>
    <xf numFmtId="168" fontId="24" fillId="0" borderId="0" xfId="7" applyBorder="1" applyAlignment="1">
      <alignment horizontal="center"/>
    </xf>
    <xf numFmtId="168" fontId="21" fillId="0" borderId="0" xfId="7" applyFont="1" applyBorder="1" applyAlignment="1">
      <alignment horizontal="left"/>
    </xf>
    <xf numFmtId="168" fontId="24" fillId="0" borderId="0" xfId="7" applyBorder="1" applyAlignment="1">
      <alignment horizontal="right"/>
    </xf>
    <xf numFmtId="167" fontId="24" fillId="0" borderId="0" xfId="5" applyFont="1" applyFill="1" applyBorder="1" applyAlignment="1" applyProtection="1">
      <alignment horizontal="right"/>
    </xf>
    <xf numFmtId="165" fontId="31" fillId="0" borderId="28" xfId="7" applyNumberFormat="1" applyFont="1" applyBorder="1"/>
    <xf numFmtId="168" fontId="31" fillId="0" borderId="28" xfId="7" applyFont="1" applyBorder="1" applyAlignment="1">
      <alignment horizontal="left"/>
    </xf>
    <xf numFmtId="167" fontId="31" fillId="0" borderId="28" xfId="5" applyFont="1" applyFill="1" applyBorder="1" applyAlignment="1" applyProtection="1"/>
    <xf numFmtId="168" fontId="24" fillId="0" borderId="0" xfId="7" applyBorder="1" applyAlignment="1">
      <alignment horizontal="left"/>
    </xf>
    <xf numFmtId="168" fontId="31" fillId="0" borderId="0" xfId="7" applyFont="1" applyBorder="1" applyAlignment="1">
      <alignment horizontal="left"/>
    </xf>
    <xf numFmtId="168" fontId="31" fillId="0" borderId="0" xfId="7" applyFont="1" applyBorder="1" applyAlignment="1">
      <alignment horizontal="right"/>
    </xf>
    <xf numFmtId="167" fontId="31" fillId="0" borderId="0" xfId="5" applyFont="1" applyFill="1" applyBorder="1" applyAlignment="1" applyProtection="1">
      <alignment horizontal="right"/>
    </xf>
    <xf numFmtId="168" fontId="30" fillId="6" borderId="33" xfId="7" applyFont="1" applyFill="1" applyBorder="1" applyAlignment="1">
      <alignment horizontal="center" vertical="center"/>
    </xf>
    <xf numFmtId="168" fontId="30" fillId="6" borderId="27" xfId="7" applyFont="1" applyFill="1" applyBorder="1" applyAlignment="1">
      <alignment horizontal="center" vertical="center"/>
    </xf>
    <xf numFmtId="168" fontId="24" fillId="0" borderId="30" xfId="7" applyFill="1" applyBorder="1"/>
    <xf numFmtId="165" fontId="24" fillId="0" borderId="30" xfId="7" applyNumberFormat="1" applyFill="1" applyBorder="1"/>
    <xf numFmtId="168" fontId="24" fillId="0" borderId="28" xfId="7" applyBorder="1" applyAlignment="1">
      <alignment wrapText="1"/>
    </xf>
    <xf numFmtId="168" fontId="31" fillId="0" borderId="28" xfId="7" applyFont="1" applyBorder="1" applyAlignment="1">
      <alignment horizontal="right"/>
    </xf>
    <xf numFmtId="168" fontId="21" fillId="0" borderId="26" xfId="7" applyFont="1" applyFill="1" applyBorder="1" applyAlignment="1">
      <alignment horizontal="center"/>
    </xf>
    <xf numFmtId="0" fontId="1" fillId="0" borderId="0" xfId="13"/>
    <xf numFmtId="0" fontId="1" fillId="0" borderId="0" xfId="13" applyAlignment="1">
      <alignment horizontal="center"/>
    </xf>
    <xf numFmtId="0" fontId="1" fillId="0" borderId="1" xfId="13" applyBorder="1"/>
    <xf numFmtId="0" fontId="3" fillId="0" borderId="0" xfId="13" applyFont="1"/>
    <xf numFmtId="0" fontId="4" fillId="0" borderId="0" xfId="13" applyFont="1"/>
    <xf numFmtId="0" fontId="1" fillId="0" borderId="0" xfId="13" applyBorder="1" applyAlignment="1">
      <alignment horizontal="center"/>
    </xf>
    <xf numFmtId="0" fontId="1" fillId="0" borderId="0" xfId="13" applyBorder="1"/>
    <xf numFmtId="0" fontId="1" fillId="0" borderId="0" xfId="13" applyBorder="1" applyAlignment="1">
      <alignment horizontal="right"/>
    </xf>
    <xf numFmtId="0" fontId="1" fillId="0" borderId="5" xfId="13" applyBorder="1" applyAlignment="1"/>
    <xf numFmtId="43" fontId="1" fillId="0" borderId="0" xfId="1" applyFont="1" applyBorder="1" applyAlignment="1">
      <alignment horizontal="right"/>
    </xf>
    <xf numFmtId="44" fontId="6" fillId="0" borderId="1" xfId="13" applyNumberFormat="1" applyFont="1" applyBorder="1"/>
    <xf numFmtId="0" fontId="6" fillId="0" borderId="0" xfId="13" applyFont="1"/>
    <xf numFmtId="0" fontId="1" fillId="0" borderId="1" xfId="13" applyFont="1" applyBorder="1"/>
    <xf numFmtId="0" fontId="12" fillId="0" borderId="1" xfId="13" applyFont="1" applyBorder="1" applyAlignment="1">
      <alignment vertical="center"/>
    </xf>
    <xf numFmtId="4" fontId="12" fillId="0" borderId="1" xfId="13" applyNumberFormat="1" applyFont="1" applyBorder="1" applyAlignment="1">
      <alignment vertical="center"/>
    </xf>
    <xf numFmtId="44" fontId="6" fillId="0" borderId="0" xfId="13" applyNumberFormat="1" applyFont="1"/>
    <xf numFmtId="0" fontId="13" fillId="2" borderId="19" xfId="13" applyFont="1" applyFill="1" applyBorder="1" applyAlignment="1">
      <alignment vertical="center"/>
    </xf>
    <xf numFmtId="0" fontId="13" fillId="2" borderId="20" xfId="13" applyFont="1" applyFill="1" applyBorder="1" applyAlignment="1">
      <alignment vertical="center"/>
    </xf>
    <xf numFmtId="0" fontId="13" fillId="2" borderId="20" xfId="13" applyFont="1" applyFill="1" applyBorder="1" applyAlignment="1">
      <alignment vertical="center" wrapText="1"/>
    </xf>
    <xf numFmtId="0" fontId="13" fillId="2" borderId="21" xfId="13" applyFont="1" applyFill="1" applyBorder="1" applyAlignment="1">
      <alignment vertical="center"/>
    </xf>
    <xf numFmtId="4" fontId="14" fillId="0" borderId="1" xfId="13" applyNumberFormat="1" applyFont="1" applyBorder="1" applyAlignment="1">
      <alignment vertical="center"/>
    </xf>
    <xf numFmtId="0" fontId="12" fillId="0" borderId="0" xfId="13" applyFont="1" applyBorder="1" applyAlignment="1">
      <alignment vertical="center"/>
    </xf>
    <xf numFmtId="4" fontId="12" fillId="0" borderId="0" xfId="13" applyNumberFormat="1" applyFont="1" applyBorder="1" applyAlignment="1">
      <alignment vertical="center"/>
    </xf>
    <xf numFmtId="0" fontId="12" fillId="0" borderId="11" xfId="13" applyFont="1" applyBorder="1" applyAlignment="1">
      <alignment vertical="center"/>
    </xf>
    <xf numFmtId="44" fontId="12" fillId="0" borderId="1" xfId="4" applyFont="1" applyBorder="1" applyAlignment="1">
      <alignment vertical="center"/>
    </xf>
    <xf numFmtId="0" fontId="12" fillId="0" borderId="11" xfId="13" applyFont="1" applyBorder="1" applyAlignment="1">
      <alignment vertical="center" wrapText="1"/>
    </xf>
    <xf numFmtId="44" fontId="12" fillId="0" borderId="11" xfId="4" applyFont="1" applyBorder="1" applyAlignment="1">
      <alignment vertical="center"/>
    </xf>
    <xf numFmtId="0" fontId="12" fillId="0" borderId="1" xfId="13" applyFont="1" applyBorder="1" applyAlignment="1">
      <alignment vertical="center" wrapText="1"/>
    </xf>
    <xf numFmtId="0" fontId="1" fillId="0" borderId="1" xfId="13" applyBorder="1" applyAlignment="1">
      <alignment vertical="center"/>
    </xf>
    <xf numFmtId="0" fontId="1" fillId="0" borderId="0" xfId="13" applyAlignment="1">
      <alignment vertical="center"/>
    </xf>
    <xf numFmtId="44" fontId="14" fillId="0" borderId="1" xfId="4" applyFont="1" applyBorder="1" applyAlignment="1">
      <alignment vertical="center"/>
    </xf>
    <xf numFmtId="0" fontId="13" fillId="2" borderId="14" xfId="13" applyFont="1" applyFill="1" applyBorder="1" applyAlignment="1">
      <alignment horizontal="center" vertical="center"/>
    </xf>
    <xf numFmtId="0" fontId="13" fillId="2" borderId="15" xfId="13" applyFont="1" applyFill="1" applyBorder="1" applyAlignment="1">
      <alignment horizontal="center" vertical="center"/>
    </xf>
    <xf numFmtId="0" fontId="13" fillId="2" borderId="16" xfId="13" applyFont="1" applyFill="1" applyBorder="1" applyAlignment="1">
      <alignment horizontal="center" vertical="center"/>
    </xf>
    <xf numFmtId="4" fontId="19" fillId="0" borderId="1" xfId="13" applyNumberFormat="1" applyFont="1" applyBorder="1" applyAlignment="1">
      <alignment vertical="center"/>
    </xf>
    <xf numFmtId="0" fontId="1" fillId="0" borderId="1" xfId="13" applyFont="1" applyFill="1" applyBorder="1"/>
    <xf numFmtId="44" fontId="1" fillId="0" borderId="1" xfId="13" applyNumberFormat="1" applyFont="1" applyBorder="1"/>
    <xf numFmtId="0" fontId="1" fillId="0" borderId="5" xfId="13" applyFont="1" applyBorder="1" applyAlignment="1"/>
    <xf numFmtId="0" fontId="1" fillId="0" borderId="1" xfId="13" applyFont="1" applyBorder="1" applyAlignment="1">
      <alignment horizontal="left"/>
    </xf>
    <xf numFmtId="0" fontId="1" fillId="0" borderId="5" xfId="13" applyBorder="1" applyAlignment="1">
      <alignment horizontal="center"/>
    </xf>
    <xf numFmtId="0" fontId="1" fillId="0" borderId="0" xfId="13"/>
    <xf numFmtId="0" fontId="1" fillId="0" borderId="0" xfId="13" applyAlignment="1">
      <alignment horizontal="center"/>
    </xf>
    <xf numFmtId="0" fontId="1" fillId="0" borderId="1" xfId="13" applyBorder="1" applyAlignment="1">
      <alignment horizontal="center"/>
    </xf>
    <xf numFmtId="0" fontId="1" fillId="0" borderId="1" xfId="13" applyBorder="1"/>
    <xf numFmtId="0" fontId="1" fillId="0" borderId="1" xfId="13" applyFont="1" applyBorder="1" applyAlignment="1">
      <alignment horizontal="center" vertical="top" wrapText="1"/>
    </xf>
    <xf numFmtId="0" fontId="3" fillId="0" borderId="0" xfId="13" applyFont="1"/>
    <xf numFmtId="0" fontId="4" fillId="0" borderId="0" xfId="13" applyFont="1"/>
    <xf numFmtId="0" fontId="1" fillId="0" borderId="2" xfId="13" applyFont="1" applyBorder="1" applyAlignment="1">
      <alignment horizontal="center" wrapText="1"/>
    </xf>
    <xf numFmtId="0" fontId="1" fillId="0" borderId="0" xfId="13" applyBorder="1" applyAlignment="1">
      <alignment horizontal="center"/>
    </xf>
    <xf numFmtId="0" fontId="1" fillId="0" borderId="0" xfId="13" applyBorder="1"/>
    <xf numFmtId="0" fontId="1" fillId="0" borderId="3" xfId="13" applyFont="1" applyBorder="1"/>
    <xf numFmtId="0" fontId="1" fillId="0" borderId="3" xfId="13" applyBorder="1"/>
    <xf numFmtId="0" fontId="1" fillId="0" borderId="7" xfId="13" applyBorder="1" applyAlignment="1">
      <alignment horizontal="center"/>
    </xf>
    <xf numFmtId="0" fontId="1" fillId="0" borderId="7" xfId="13" applyBorder="1"/>
    <xf numFmtId="0" fontId="1" fillId="0" borderId="8" xfId="13" applyBorder="1" applyAlignment="1">
      <alignment horizontal="center"/>
    </xf>
    <xf numFmtId="0" fontId="1" fillId="0" borderId="8" xfId="13" applyBorder="1"/>
    <xf numFmtId="0" fontId="1" fillId="0" borderId="9" xfId="13" applyFont="1" applyBorder="1"/>
    <xf numFmtId="44" fontId="1" fillId="0" borderId="1" xfId="13" applyNumberFormat="1" applyFont="1" applyBorder="1" applyAlignment="1">
      <alignment horizontal="right"/>
    </xf>
    <xf numFmtId="44" fontId="1" fillId="0" borderId="0" xfId="13" applyNumberFormat="1" applyBorder="1"/>
    <xf numFmtId="0" fontId="6" fillId="0" borderId="7" xfId="13" applyFont="1" applyBorder="1"/>
    <xf numFmtId="0" fontId="6" fillId="0" borderId="7" xfId="13" applyFont="1" applyBorder="1" applyAlignment="1">
      <alignment horizontal="center"/>
    </xf>
    <xf numFmtId="0" fontId="1" fillId="0" borderId="1" xfId="13" applyFont="1" applyBorder="1"/>
    <xf numFmtId="44" fontId="6" fillId="0" borderId="1" xfId="13" applyNumberFormat="1" applyFont="1" applyBorder="1" applyAlignment="1">
      <alignment horizontal="right"/>
    </xf>
    <xf numFmtId="0" fontId="1" fillId="0" borderId="7" xfId="13" applyFont="1" applyBorder="1"/>
    <xf numFmtId="0" fontId="1" fillId="0" borderId="5" xfId="13" applyBorder="1" applyAlignment="1">
      <alignment horizontal="center"/>
    </xf>
    <xf numFmtId="0" fontId="1" fillId="0" borderId="0" xfId="13" applyFont="1" applyBorder="1" applyAlignment="1">
      <alignment horizontal="center"/>
    </xf>
    <xf numFmtId="0" fontId="1" fillId="0" borderId="0" xfId="13"/>
    <xf numFmtId="0" fontId="1" fillId="0" borderId="0" xfId="13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right" vertical="center" wrapText="1"/>
    </xf>
    <xf numFmtId="0" fontId="9" fillId="0" borderId="3" xfId="13" applyFont="1" applyBorder="1" applyAlignment="1">
      <alignment vertical="center"/>
    </xf>
    <xf numFmtId="164" fontId="9" fillId="0" borderId="3" xfId="13" applyNumberFormat="1" applyFont="1" applyBorder="1" applyAlignment="1">
      <alignment vertical="center"/>
    </xf>
    <xf numFmtId="4" fontId="9" fillId="0" borderId="3" xfId="13" applyNumberFormat="1" applyFont="1" applyBorder="1" applyAlignment="1">
      <alignment horizontal="right" vertical="center"/>
    </xf>
    <xf numFmtId="0" fontId="3" fillId="0" borderId="0" xfId="13" applyFont="1" applyAlignment="1">
      <alignment horizontal="left"/>
    </xf>
    <xf numFmtId="0" fontId="4" fillId="0" borderId="0" xfId="13" applyFont="1" applyAlignment="1">
      <alignment horizontal="left"/>
    </xf>
    <xf numFmtId="0" fontId="1" fillId="0" borderId="0" xfId="13" applyFont="1"/>
    <xf numFmtId="0" fontId="18" fillId="0" borderId="1" xfId="13" applyFont="1" applyBorder="1" applyAlignment="1">
      <alignment horizontal="center"/>
    </xf>
    <xf numFmtId="0" fontId="18" fillId="0" borderId="2" xfId="13" applyFont="1" applyBorder="1" applyAlignment="1">
      <alignment horizontal="center" wrapText="1"/>
    </xf>
    <xf numFmtId="0" fontId="18" fillId="0" borderId="1" xfId="13" applyFont="1" applyBorder="1" applyAlignment="1">
      <alignment horizontal="center" vertical="top" wrapText="1"/>
    </xf>
    <xf numFmtId="0" fontId="32" fillId="0" borderId="1" xfId="13" applyFont="1" applyBorder="1"/>
    <xf numFmtId="4" fontId="32" fillId="0" borderId="1" xfId="13" applyNumberFormat="1" applyFont="1" applyBorder="1" applyAlignment="1">
      <alignment horizontal="right"/>
    </xf>
    <xf numFmtId="0" fontId="18" fillId="0" borderId="8" xfId="13" applyFont="1" applyBorder="1" applyAlignment="1">
      <alignment horizontal="center"/>
    </xf>
    <xf numFmtId="0" fontId="18" fillId="0" borderId="8" xfId="13" applyFont="1" applyBorder="1" applyAlignment="1">
      <alignment horizontal="left"/>
    </xf>
    <xf numFmtId="0" fontId="18" fillId="0" borderId="8" xfId="13" applyFont="1" applyBorder="1" applyAlignment="1">
      <alignment horizontal="right"/>
    </xf>
    <xf numFmtId="43" fontId="18" fillId="0" borderId="8" xfId="1" applyFont="1" applyBorder="1" applyAlignment="1">
      <alignment horizontal="right"/>
    </xf>
    <xf numFmtId="0" fontId="18" fillId="0" borderId="0" xfId="13" applyFont="1" applyBorder="1" applyAlignment="1">
      <alignment horizontal="center"/>
    </xf>
    <xf numFmtId="0" fontId="18" fillId="0" borderId="0" xfId="13" applyFont="1" applyBorder="1" applyAlignment="1">
      <alignment horizontal="left"/>
    </xf>
    <xf numFmtId="0" fontId="18" fillId="0" borderId="0" xfId="13" applyFont="1" applyBorder="1" applyAlignment="1">
      <alignment horizontal="right"/>
    </xf>
    <xf numFmtId="43" fontId="18" fillId="0" borderId="0" xfId="1" applyFont="1" applyBorder="1" applyAlignment="1">
      <alignment horizontal="right"/>
    </xf>
    <xf numFmtId="0" fontId="18" fillId="2" borderId="1" xfId="13" applyFont="1" applyFill="1" applyBorder="1" applyAlignment="1">
      <alignment horizontal="center"/>
    </xf>
    <xf numFmtId="0" fontId="18" fillId="0" borderId="0" xfId="13" applyFont="1"/>
    <xf numFmtId="0" fontId="18" fillId="0" borderId="0" xfId="13" applyFont="1" applyAlignment="1">
      <alignment horizontal="center"/>
    </xf>
    <xf numFmtId="0" fontId="32" fillId="0" borderId="0" xfId="13" applyFont="1"/>
    <xf numFmtId="4" fontId="32" fillId="0" borderId="0" xfId="13" applyNumberFormat="1" applyFont="1"/>
    <xf numFmtId="0" fontId="18" fillId="0" borderId="1" xfId="13" applyFont="1" applyBorder="1" applyAlignment="1">
      <alignment horizontal="center" vertical="center"/>
    </xf>
    <xf numFmtId="170" fontId="32" fillId="0" borderId="0" xfId="13" applyNumberFormat="1" applyFont="1"/>
    <xf numFmtId="0" fontId="1" fillId="0" borderId="5" xfId="13" applyBorder="1" applyAlignment="1">
      <alignment horizontal="center"/>
    </xf>
    <xf numFmtId="0" fontId="18" fillId="2" borderId="2" xfId="13" applyFont="1" applyFill="1" applyBorder="1" applyAlignment="1">
      <alignment horizontal="center"/>
    </xf>
    <xf numFmtId="0" fontId="18" fillId="2" borderId="17" xfId="13" applyFont="1" applyFill="1" applyBorder="1" applyAlignment="1">
      <alignment horizontal="center"/>
    </xf>
    <xf numFmtId="0" fontId="18" fillId="2" borderId="18" xfId="13" applyFont="1" applyFill="1" applyBorder="1" applyAlignment="1">
      <alignment horizontal="center"/>
    </xf>
    <xf numFmtId="0" fontId="1" fillId="0" borderId="5" xfId="13" applyFont="1" applyBorder="1" applyAlignment="1">
      <alignment horizontal="center"/>
    </xf>
    <xf numFmtId="0" fontId="1" fillId="0" borderId="0" xfId="13"/>
    <xf numFmtId="0" fontId="1" fillId="0" borderId="0" xfId="13" applyAlignment="1">
      <alignment horizontal="center"/>
    </xf>
    <xf numFmtId="0" fontId="1" fillId="0" borderId="0" xfId="13" applyBorder="1" applyAlignment="1">
      <alignment horizontal="center"/>
    </xf>
    <xf numFmtId="0" fontId="1" fillId="0" borderId="0" xfId="13" applyBorder="1"/>
    <xf numFmtId="0" fontId="7" fillId="0" borderId="6" xfId="13" applyFont="1" applyBorder="1" applyAlignment="1">
      <alignment vertical="center"/>
    </xf>
    <xf numFmtId="4" fontId="7" fillId="0" borderId="6" xfId="13" applyNumberFormat="1" applyFont="1" applyBorder="1" applyAlignment="1">
      <alignment vertical="center"/>
    </xf>
    <xf numFmtId="0" fontId="7" fillId="0" borderId="3" xfId="13" applyFont="1" applyBorder="1" applyAlignment="1">
      <alignment vertical="center"/>
    </xf>
    <xf numFmtId="164" fontId="7" fillId="0" borderId="3" xfId="13" applyNumberFormat="1" applyFont="1" applyBorder="1" applyAlignment="1">
      <alignment vertical="center"/>
    </xf>
    <xf numFmtId="4" fontId="7" fillId="0" borderId="3" xfId="13" applyNumberFormat="1" applyFont="1" applyBorder="1" applyAlignment="1">
      <alignment vertical="center"/>
    </xf>
    <xf numFmtId="164" fontId="7" fillId="0" borderId="3" xfId="13" applyNumberFormat="1" applyFont="1" applyBorder="1" applyAlignment="1">
      <alignment horizontal="right" vertical="center"/>
    </xf>
    <xf numFmtId="0" fontId="1" fillId="0" borderId="0" xfId="13" applyBorder="1" applyAlignment="1">
      <alignment horizontal="left"/>
    </xf>
    <xf numFmtId="43" fontId="1" fillId="0" borderId="0" xfId="1" applyFont="1" applyBorder="1" applyAlignment="1">
      <alignment horizontal="right"/>
    </xf>
    <xf numFmtId="4" fontId="9" fillId="0" borderId="3" xfId="13" applyNumberFormat="1" applyFont="1" applyBorder="1" applyAlignment="1">
      <alignment vertical="center"/>
    </xf>
    <xf numFmtId="0" fontId="1" fillId="0" borderId="0" xfId="13" applyAlignment="1">
      <alignment vertical="center"/>
    </xf>
    <xf numFmtId="0" fontId="15" fillId="3" borderId="23" xfId="13" applyFont="1" applyFill="1" applyBorder="1" applyAlignment="1">
      <alignment vertical="center"/>
    </xf>
    <xf numFmtId="0" fontId="15" fillId="3" borderId="24" xfId="13" applyFont="1" applyFill="1" applyBorder="1" applyAlignment="1">
      <alignment vertical="center"/>
    </xf>
    <xf numFmtId="0" fontId="15" fillId="3" borderId="24" xfId="13" applyFont="1" applyFill="1" applyBorder="1" applyAlignment="1">
      <alignment vertical="center" wrapText="1"/>
    </xf>
    <xf numFmtId="0" fontId="15" fillId="3" borderId="25" xfId="13" applyFont="1" applyFill="1" applyBorder="1" applyAlignment="1">
      <alignment vertical="center"/>
    </xf>
    <xf numFmtId="4" fontId="1" fillId="0" borderId="3" xfId="13" applyNumberFormat="1" applyBorder="1" applyAlignment="1">
      <alignment vertical="center"/>
    </xf>
    <xf numFmtId="0" fontId="16" fillId="0" borderId="3" xfId="13" applyFont="1" applyBorder="1" applyAlignment="1">
      <alignment vertical="center"/>
    </xf>
    <xf numFmtId="14" fontId="16" fillId="0" borderId="3" xfId="13" applyNumberFormat="1" applyFont="1" applyBorder="1" applyAlignment="1">
      <alignment horizontal="right" vertical="center"/>
    </xf>
    <xf numFmtId="4" fontId="16" fillId="0" borderId="0" xfId="13" applyNumberFormat="1" applyFont="1" applyAlignment="1">
      <alignment vertical="center"/>
    </xf>
    <xf numFmtId="4" fontId="16" fillId="0" borderId="3" xfId="13" applyNumberFormat="1" applyFont="1" applyBorder="1" applyAlignment="1">
      <alignment vertical="center"/>
    </xf>
    <xf numFmtId="0" fontId="16" fillId="0" borderId="1" xfId="13" applyFont="1" applyBorder="1" applyAlignment="1">
      <alignment vertical="center"/>
    </xf>
    <xf numFmtId="0" fontId="7" fillId="0" borderId="0" xfId="13" applyFont="1" applyBorder="1" applyAlignment="1">
      <alignment vertical="center"/>
    </xf>
    <xf numFmtId="4" fontId="7" fillId="0" borderId="0" xfId="13" applyNumberFormat="1" applyFont="1" applyBorder="1" applyAlignment="1">
      <alignment vertical="center"/>
    </xf>
    <xf numFmtId="14" fontId="7" fillId="0" borderId="3" xfId="13" applyNumberFormat="1" applyFont="1" applyBorder="1" applyAlignment="1">
      <alignment horizontal="right" vertical="center"/>
    </xf>
    <xf numFmtId="4" fontId="17" fillId="0" borderId="1" xfId="13" applyNumberFormat="1" applyFont="1" applyBorder="1" applyAlignment="1">
      <alignment vertical="center"/>
    </xf>
    <xf numFmtId="0" fontId="7" fillId="4" borderId="3" xfId="13" applyFont="1" applyFill="1" applyBorder="1" applyAlignment="1">
      <alignment vertical="center"/>
    </xf>
    <xf numFmtId="0" fontId="16" fillId="0" borderId="12" xfId="13" applyFont="1" applyBorder="1" applyAlignment="1">
      <alignment vertical="center"/>
    </xf>
    <xf numFmtId="14" fontId="16" fillId="0" borderId="1" xfId="13" applyNumberFormat="1" applyFont="1" applyBorder="1" applyAlignment="1">
      <alignment horizontal="right" vertical="center"/>
    </xf>
    <xf numFmtId="4" fontId="16" fillId="0" borderId="1" xfId="13" applyNumberFormat="1" applyFont="1" applyBorder="1" applyAlignment="1">
      <alignment vertical="center"/>
    </xf>
    <xf numFmtId="0" fontId="33" fillId="0" borderId="0" xfId="13" applyFont="1"/>
    <xf numFmtId="0" fontId="34" fillId="0" borderId="0" xfId="13" applyFont="1"/>
    <xf numFmtId="0" fontId="35" fillId="0" borderId="0" xfId="13" applyFont="1"/>
    <xf numFmtId="0" fontId="36" fillId="0" borderId="0" xfId="13" applyFont="1"/>
    <xf numFmtId="0" fontId="1" fillId="0" borderId="5" xfId="13" applyBorder="1" applyAlignment="1">
      <alignment horizontal="center"/>
    </xf>
    <xf numFmtId="0" fontId="15" fillId="3" borderId="34" xfId="13" applyFont="1" applyFill="1" applyBorder="1" applyAlignment="1">
      <alignment horizontal="center" vertical="center"/>
    </xf>
    <xf numFmtId="0" fontId="15" fillId="3" borderId="35" xfId="13" applyFont="1" applyFill="1" applyBorder="1" applyAlignment="1">
      <alignment horizontal="center" vertical="center"/>
    </xf>
    <xf numFmtId="0" fontId="15" fillId="3" borderId="36" xfId="13" applyFont="1" applyFill="1" applyBorder="1" applyAlignment="1">
      <alignment horizontal="center" vertical="center"/>
    </xf>
    <xf numFmtId="0" fontId="1" fillId="0" borderId="0" xfId="13"/>
    <xf numFmtId="0" fontId="1" fillId="0" borderId="0" xfId="13" applyAlignment="1">
      <alignment horizontal="center"/>
    </xf>
    <xf numFmtId="0" fontId="1" fillId="0" borderId="1" xfId="13" applyBorder="1" applyAlignment="1">
      <alignment horizontal="center"/>
    </xf>
    <xf numFmtId="0" fontId="1" fillId="0" borderId="1" xfId="13" applyBorder="1"/>
    <xf numFmtId="0" fontId="1" fillId="0" borderId="1" xfId="13" applyFont="1" applyBorder="1" applyAlignment="1">
      <alignment horizontal="center" vertical="top" wrapText="1"/>
    </xf>
    <xf numFmtId="0" fontId="3" fillId="0" borderId="0" xfId="13" applyFont="1"/>
    <xf numFmtId="0" fontId="4" fillId="0" borderId="0" xfId="13" applyFont="1"/>
    <xf numFmtId="0" fontId="1" fillId="0" borderId="2" xfId="13" applyFont="1" applyBorder="1" applyAlignment="1">
      <alignment horizontal="center" wrapText="1"/>
    </xf>
    <xf numFmtId="0" fontId="6" fillId="0" borderId="1" xfId="13" applyFont="1" applyBorder="1"/>
    <xf numFmtId="4" fontId="1" fillId="0" borderId="1" xfId="13" applyNumberFormat="1" applyBorder="1"/>
    <xf numFmtId="0" fontId="7" fillId="0" borderId="3" xfId="13" applyFont="1" applyBorder="1" applyAlignment="1">
      <alignment vertical="center"/>
    </xf>
    <xf numFmtId="4" fontId="7" fillId="0" borderId="3" xfId="13" applyNumberFormat="1" applyFont="1" applyBorder="1" applyAlignment="1">
      <alignment vertical="center"/>
    </xf>
    <xf numFmtId="164" fontId="7" fillId="0" borderId="3" xfId="13" applyNumberFormat="1" applyFont="1" applyBorder="1" applyAlignment="1">
      <alignment horizontal="right" vertical="center"/>
    </xf>
    <xf numFmtId="0" fontId="7" fillId="0" borderId="3" xfId="13" applyFont="1" applyBorder="1" applyAlignment="1">
      <alignment horizontal="right" vertical="center"/>
    </xf>
    <xf numFmtId="0" fontId="6" fillId="0" borderId="0" xfId="13" applyFont="1"/>
    <xf numFmtId="0" fontId="10" fillId="0" borderId="7" xfId="13" applyFont="1" applyBorder="1" applyAlignment="1">
      <alignment vertical="center"/>
    </xf>
    <xf numFmtId="0" fontId="11" fillId="0" borderId="11" xfId="13" applyFont="1" applyBorder="1"/>
    <xf numFmtId="0" fontId="1" fillId="0" borderId="1" xfId="13" applyFont="1" applyBorder="1"/>
    <xf numFmtId="0" fontId="11" fillId="0" borderId="10" xfId="13" applyFont="1" applyBorder="1" applyAlignment="1">
      <alignment vertical="center"/>
    </xf>
    <xf numFmtId="0" fontId="10" fillId="0" borderId="0" xfId="13" applyFont="1" applyAlignment="1">
      <alignment vertical="center"/>
    </xf>
    <xf numFmtId="0" fontId="11" fillId="0" borderId="0" xfId="13" applyFont="1"/>
    <xf numFmtId="4" fontId="1" fillId="0" borderId="1" xfId="13" applyNumberFormat="1" applyFont="1" applyBorder="1" applyAlignment="1">
      <alignment horizontal="center"/>
    </xf>
    <xf numFmtId="0" fontId="1" fillId="0" borderId="0" xfId="13" applyFont="1"/>
    <xf numFmtId="0" fontId="15" fillId="3" borderId="23" xfId="13" applyFont="1" applyFill="1" applyBorder="1" applyAlignment="1">
      <alignment vertical="center"/>
    </xf>
    <xf numFmtId="0" fontId="15" fillId="3" borderId="24" xfId="13" applyFont="1" applyFill="1" applyBorder="1" applyAlignment="1">
      <alignment vertical="center"/>
    </xf>
    <xf numFmtId="0" fontId="15" fillId="3" borderId="24" xfId="13" applyFont="1" applyFill="1" applyBorder="1" applyAlignment="1">
      <alignment vertical="center" wrapText="1"/>
    </xf>
    <xf numFmtId="0" fontId="15" fillId="3" borderId="25" xfId="13" applyFont="1" applyFill="1" applyBorder="1" applyAlignment="1">
      <alignment vertical="center"/>
    </xf>
    <xf numFmtId="4" fontId="1" fillId="0" borderId="1" xfId="13" applyNumberFormat="1" applyBorder="1" applyAlignment="1">
      <alignment horizontal="center"/>
    </xf>
    <xf numFmtId="0" fontId="11" fillId="0" borderId="1" xfId="13" applyFont="1" applyBorder="1"/>
    <xf numFmtId="4" fontId="6" fillId="0" borderId="1" xfId="13" applyNumberFormat="1" applyFont="1" applyBorder="1" applyAlignment="1">
      <alignment horizontal="center"/>
    </xf>
    <xf numFmtId="0" fontId="7" fillId="0" borderId="3" xfId="13" applyNumberFormat="1" applyFont="1" applyBorder="1" applyAlignment="1">
      <alignment vertical="center"/>
    </xf>
    <xf numFmtId="0" fontId="7" fillId="5" borderId="3" xfId="13" applyFont="1" applyFill="1" applyBorder="1" applyAlignment="1">
      <alignment vertical="center"/>
    </xf>
    <xf numFmtId="0" fontId="1" fillId="0" borderId="5" xfId="13" applyBorder="1" applyAlignment="1">
      <alignment horizontal="center"/>
    </xf>
    <xf numFmtId="0" fontId="15" fillId="3" borderId="34" xfId="13" applyFont="1" applyFill="1" applyBorder="1" applyAlignment="1">
      <alignment horizontal="center" vertical="center"/>
    </xf>
    <xf numFmtId="0" fontId="15" fillId="3" borderId="35" xfId="13" applyFont="1" applyFill="1" applyBorder="1" applyAlignment="1">
      <alignment horizontal="center" vertical="center"/>
    </xf>
    <xf numFmtId="0" fontId="15" fillId="3" borderId="36" xfId="13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2" xfId="13" applyFont="1" applyBorder="1" applyAlignment="1">
      <alignment horizontal="center"/>
    </xf>
    <xf numFmtId="168" fontId="30" fillId="6" borderId="29" xfId="7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8" fontId="31" fillId="0" borderId="29" xfId="7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13" fillId="2" borderId="14" xfId="13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13" fillId="2" borderId="14" xfId="13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3" borderId="34" xfId="13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14">
    <cellStyle name="Dziesiętny" xfId="1" builtinId="3"/>
    <cellStyle name="Excel Built-in Comma" xfId="5"/>
    <cellStyle name="Excel Built-in Currency" xfId="6"/>
    <cellStyle name="Excel Built-in Normal" xfId="7"/>
    <cellStyle name="Heading" xfId="8"/>
    <cellStyle name="Heading1" xfId="9"/>
    <cellStyle name="Normalny" xfId="0" builtinId="0"/>
    <cellStyle name="Normalny 2" xfId="3"/>
    <cellStyle name="Normalny 3" xfId="13"/>
    <cellStyle name="Normalny 4" xfId="2"/>
    <cellStyle name="Normalny 4 2" xfId="10"/>
    <cellStyle name="Result" xfId="11"/>
    <cellStyle name="Result2" xfId="12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1076325</xdr:colOff>
      <xdr:row>1</xdr:row>
      <xdr:rowOff>38100</xdr:rowOff>
    </xdr:from>
    <xdr:to>
      <xdr:col>1</xdr:col>
      <xdr:colOff>2552700</xdr:colOff>
      <xdr:row>4</xdr:row>
      <xdr:rowOff>171450</xdr:rowOff>
    </xdr:to>
    <xdr:pic>
      <xdr:nvPicPr>
        <xdr:cNvPr id="2115" name="Picture 3" descr="logo+napis">
          <a:extLst>
            <a:ext uri="{FF2B5EF4-FFF2-40B4-BE49-F238E27FC236}">
              <a16:creationId xmlns:a16="http://schemas.microsoft.com/office/drawing/2014/main" xmlns="" id="{517CE992-858D-46EC-A4E0-3A352FC1C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200025"/>
          <a:ext cx="1476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3</xdr:row>
      <xdr:rowOff>15240</xdr:rowOff>
    </xdr:from>
    <xdr:to>
      <xdr:col>1</xdr:col>
      <xdr:colOff>575310</xdr:colOff>
      <xdr:row>6</xdr:row>
      <xdr:rowOff>140970</xdr:rowOff>
    </xdr:to>
    <xdr:pic>
      <xdr:nvPicPr>
        <xdr:cNvPr id="4" name="Picture 3" descr="logo+napis">
          <a:extLst>
            <a:ext uri="{FF2B5EF4-FFF2-40B4-BE49-F238E27FC236}">
              <a16:creationId xmlns:a16="http://schemas.microsoft.com/office/drawing/2014/main" xmlns="" id="{890F001E-5A38-4F32-97DA-24C9DF6B6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54330"/>
          <a:ext cx="7429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1131570</xdr:colOff>
      <xdr:row>6</xdr:row>
      <xdr:rowOff>125730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FE6EC2E0-1BB7-4BDE-93B7-53ECED9F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"/>
          <a:ext cx="15049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2</xdr:row>
      <xdr:rowOff>137160</xdr:rowOff>
    </xdr:from>
    <xdr:to>
      <xdr:col>1</xdr:col>
      <xdr:colOff>1699260</xdr:colOff>
      <xdr:row>6</xdr:row>
      <xdr:rowOff>106680</xdr:rowOff>
    </xdr:to>
    <xdr:pic>
      <xdr:nvPicPr>
        <xdr:cNvPr id="4" name="Picture 3" descr="logo+napis">
          <a:extLst>
            <a:ext uri="{FF2B5EF4-FFF2-40B4-BE49-F238E27FC236}">
              <a16:creationId xmlns:a16="http://schemas.microsoft.com/office/drawing/2014/main" xmlns="" id="{F8EE0DC4-6865-4D02-8225-0FE2211D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137160"/>
          <a:ext cx="166878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4</xdr:row>
      <xdr:rowOff>22860</xdr:rowOff>
    </xdr:from>
    <xdr:to>
      <xdr:col>1</xdr:col>
      <xdr:colOff>1571625</xdr:colOff>
      <xdr:row>7</xdr:row>
      <xdr:rowOff>139065</xdr:rowOff>
    </xdr:to>
    <xdr:pic>
      <xdr:nvPicPr>
        <xdr:cNvPr id="3" name="Picture 3" descr="logo+napis">
          <a:extLst>
            <a:ext uri="{FF2B5EF4-FFF2-40B4-BE49-F238E27FC236}">
              <a16:creationId xmlns:a16="http://schemas.microsoft.com/office/drawing/2014/main" xmlns="" id="{217D7FAA-6C4C-43D3-9798-64501E608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86690"/>
          <a:ext cx="16859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2</xdr:row>
      <xdr:rowOff>22860</xdr:rowOff>
    </xdr:from>
    <xdr:to>
      <xdr:col>1</xdr:col>
      <xdr:colOff>1906905</xdr:colOff>
      <xdr:row>5</xdr:row>
      <xdr:rowOff>139065</xdr:rowOff>
    </xdr:to>
    <xdr:pic>
      <xdr:nvPicPr>
        <xdr:cNvPr id="6" name="Picture 3" descr="logo+napis">
          <a:extLst>
            <a:ext uri="{FF2B5EF4-FFF2-40B4-BE49-F238E27FC236}">
              <a16:creationId xmlns:a16="http://schemas.microsoft.com/office/drawing/2014/main" xmlns="" id="{4D2889E5-D38F-4BC4-9E1B-7BC7EBC90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86690"/>
          <a:ext cx="22193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373380</xdr:colOff>
      <xdr:row>1</xdr:row>
      <xdr:rowOff>68580</xdr:rowOff>
    </xdr:from>
    <xdr:to>
      <xdr:col>1</xdr:col>
      <xdr:colOff>1385159</xdr:colOff>
      <xdr:row>4</xdr:row>
      <xdr:rowOff>164160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xmlns="" id="{975BE98C-0FF6-4400-8DBE-8F97575B1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70080" y="67320"/>
          <a:ext cx="1491839" cy="621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2</xdr:row>
      <xdr:rowOff>22860</xdr:rowOff>
    </xdr:from>
    <xdr:to>
      <xdr:col>1</xdr:col>
      <xdr:colOff>2021205</xdr:colOff>
      <xdr:row>5</xdr:row>
      <xdr:rowOff>139065</xdr:rowOff>
    </xdr:to>
    <xdr:pic>
      <xdr:nvPicPr>
        <xdr:cNvPr id="3" name="Picture 3" descr="logo+napis">
          <a:extLst>
            <a:ext uri="{FF2B5EF4-FFF2-40B4-BE49-F238E27FC236}">
              <a16:creationId xmlns:a16="http://schemas.microsoft.com/office/drawing/2014/main" xmlns="" id="{18E497EC-9DA4-47CC-BBD5-AD2196A7C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86690"/>
          <a:ext cx="2143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2</xdr:row>
      <xdr:rowOff>22860</xdr:rowOff>
    </xdr:from>
    <xdr:to>
      <xdr:col>1</xdr:col>
      <xdr:colOff>1794510</xdr:colOff>
      <xdr:row>5</xdr:row>
      <xdr:rowOff>139065</xdr:rowOff>
    </xdr:to>
    <xdr:pic>
      <xdr:nvPicPr>
        <xdr:cNvPr id="3" name="Picture 3" descr="logo+napis">
          <a:extLst>
            <a:ext uri="{FF2B5EF4-FFF2-40B4-BE49-F238E27FC236}">
              <a16:creationId xmlns:a16="http://schemas.microsoft.com/office/drawing/2014/main" xmlns="" id="{97242ED1-4EAB-43C0-92DB-8ED200C58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86690"/>
          <a:ext cx="21145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3</xdr:row>
      <xdr:rowOff>22860</xdr:rowOff>
    </xdr:from>
    <xdr:to>
      <xdr:col>1</xdr:col>
      <xdr:colOff>1409700</xdr:colOff>
      <xdr:row>6</xdr:row>
      <xdr:rowOff>152400</xdr:rowOff>
    </xdr:to>
    <xdr:pic>
      <xdr:nvPicPr>
        <xdr:cNvPr id="4" name="Picture 3" descr="logo+napis">
          <a:extLst>
            <a:ext uri="{FF2B5EF4-FFF2-40B4-BE49-F238E27FC236}">
              <a16:creationId xmlns:a16="http://schemas.microsoft.com/office/drawing/2014/main" xmlns="" id="{00000000-0008-0000-05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9560" y="190500"/>
          <a:ext cx="172974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3</xdr:row>
      <xdr:rowOff>22860</xdr:rowOff>
    </xdr:from>
    <xdr:to>
      <xdr:col>1</xdr:col>
      <xdr:colOff>594360</xdr:colOff>
      <xdr:row>6</xdr:row>
      <xdr:rowOff>139065</xdr:rowOff>
    </xdr:to>
    <xdr:pic>
      <xdr:nvPicPr>
        <xdr:cNvPr id="3" name="Picture 3" descr="logo+napis">
          <a:extLst>
            <a:ext uri="{FF2B5EF4-FFF2-40B4-BE49-F238E27FC236}">
              <a16:creationId xmlns:a16="http://schemas.microsoft.com/office/drawing/2014/main" xmlns="" id="{50C5C20E-5AF0-4E6D-9B2D-FA4DB0DA2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86690"/>
          <a:ext cx="9144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A91" workbookViewId="0">
      <selection activeCell="I23" sqref="I23"/>
    </sheetView>
  </sheetViews>
  <sheetFormatPr defaultRowHeight="12.75"/>
  <cols>
    <col min="1" max="1" width="6.42578125" style="1" customWidth="1"/>
    <col min="2" max="2" width="48.85546875" customWidth="1"/>
    <col min="3" max="3" width="12.5703125" customWidth="1"/>
    <col min="4" max="4" width="18.28515625" customWidth="1"/>
    <col min="5" max="5" width="13.7109375" customWidth="1"/>
  </cols>
  <sheetData>
    <row r="1" spans="1:6">
      <c r="A1" s="374"/>
      <c r="B1" s="374"/>
      <c r="E1" s="5" t="s">
        <v>5</v>
      </c>
    </row>
    <row r="2" spans="1:6">
      <c r="A2" s="374"/>
      <c r="B2" s="374"/>
      <c r="E2" s="6" t="s">
        <v>3</v>
      </c>
    </row>
    <row r="3" spans="1:6">
      <c r="A3" s="374"/>
      <c r="B3" s="374"/>
      <c r="E3" s="6" t="s">
        <v>7</v>
      </c>
    </row>
    <row r="4" spans="1:6">
      <c r="A4" s="374"/>
      <c r="B4" s="374"/>
      <c r="E4" s="6" t="s">
        <v>4</v>
      </c>
    </row>
    <row r="5" spans="1:6" ht="27" customHeight="1">
      <c r="A5" s="375"/>
      <c r="B5" s="375"/>
      <c r="C5" t="s">
        <v>8</v>
      </c>
      <c r="D5" s="30" t="s">
        <v>109</v>
      </c>
    </row>
    <row r="6" spans="1:6" s="1" customFormat="1" ht="25.5">
      <c r="A6" s="2" t="s">
        <v>0</v>
      </c>
      <c r="B6" s="2" t="s">
        <v>1</v>
      </c>
      <c r="C6" s="2" t="s">
        <v>2</v>
      </c>
      <c r="D6" s="7" t="s">
        <v>9</v>
      </c>
      <c r="E6" s="4" t="s">
        <v>6</v>
      </c>
    </row>
    <row r="7" spans="1:6">
      <c r="A7" s="2">
        <v>1</v>
      </c>
      <c r="B7" s="8" t="s">
        <v>11</v>
      </c>
      <c r="C7" s="9">
        <v>2015</v>
      </c>
      <c r="D7" s="10">
        <v>2740</v>
      </c>
      <c r="E7" s="3" t="s">
        <v>317</v>
      </c>
    </row>
    <row r="8" spans="1:6">
      <c r="A8" s="2">
        <v>2</v>
      </c>
      <c r="B8" s="42" t="s">
        <v>10</v>
      </c>
      <c r="C8" s="9">
        <v>2015</v>
      </c>
      <c r="D8" s="10">
        <v>2013.82</v>
      </c>
      <c r="E8" s="3" t="s">
        <v>317</v>
      </c>
      <c r="F8" s="43"/>
    </row>
    <row r="9" spans="1:6">
      <c r="A9" s="2">
        <v>3</v>
      </c>
      <c r="B9" s="8" t="s">
        <v>13</v>
      </c>
      <c r="C9" s="9">
        <v>2015</v>
      </c>
      <c r="D9" s="10">
        <v>650</v>
      </c>
      <c r="E9" s="3" t="s">
        <v>317</v>
      </c>
    </row>
    <row r="10" spans="1:6">
      <c r="A10" s="2">
        <v>4</v>
      </c>
      <c r="B10" s="8" t="s">
        <v>13</v>
      </c>
      <c r="C10" s="9">
        <v>2015</v>
      </c>
      <c r="D10" s="10">
        <v>650</v>
      </c>
      <c r="E10" s="3" t="s">
        <v>317</v>
      </c>
    </row>
    <row r="11" spans="1:6">
      <c r="A11" s="2">
        <v>5</v>
      </c>
      <c r="B11" s="8" t="s">
        <v>14</v>
      </c>
      <c r="C11" s="9">
        <v>2016</v>
      </c>
      <c r="D11" s="10">
        <v>3360</v>
      </c>
      <c r="E11" s="3" t="s">
        <v>317</v>
      </c>
    </row>
    <row r="12" spans="1:6">
      <c r="A12" s="2">
        <v>6</v>
      </c>
      <c r="B12" s="8" t="s">
        <v>14</v>
      </c>
      <c r="C12" s="9">
        <v>2016</v>
      </c>
      <c r="D12" s="10">
        <v>2996.28</v>
      </c>
      <c r="E12" s="44" t="s">
        <v>317</v>
      </c>
      <c r="F12" s="43"/>
    </row>
    <row r="13" spans="1:6">
      <c r="A13" s="2">
        <v>7</v>
      </c>
      <c r="B13" s="8" t="s">
        <v>14</v>
      </c>
      <c r="C13" s="9">
        <v>2016</v>
      </c>
      <c r="D13" s="10">
        <v>2655</v>
      </c>
      <c r="E13" s="3" t="s">
        <v>317</v>
      </c>
    </row>
    <row r="14" spans="1:6">
      <c r="A14" s="2">
        <v>8</v>
      </c>
      <c r="B14" s="8" t="s">
        <v>14</v>
      </c>
      <c r="C14" s="9">
        <v>2016</v>
      </c>
      <c r="D14" s="10">
        <v>2655</v>
      </c>
      <c r="E14" s="3" t="s">
        <v>317</v>
      </c>
    </row>
    <row r="15" spans="1:6">
      <c r="A15" s="2">
        <v>9</v>
      </c>
      <c r="B15" s="8" t="s">
        <v>14</v>
      </c>
      <c r="C15" s="9">
        <v>2016</v>
      </c>
      <c r="D15" s="10">
        <v>2655</v>
      </c>
      <c r="E15" s="3" t="s">
        <v>317</v>
      </c>
    </row>
    <row r="16" spans="1:6">
      <c r="A16" s="2">
        <v>10</v>
      </c>
      <c r="B16" s="8" t="s">
        <v>116</v>
      </c>
      <c r="C16" s="9">
        <v>2016</v>
      </c>
      <c r="D16" s="10">
        <v>3499</v>
      </c>
      <c r="E16" s="3" t="s">
        <v>317</v>
      </c>
      <c r="F16" s="43"/>
    </row>
    <row r="17" spans="1:6">
      <c r="A17" s="2">
        <v>11</v>
      </c>
      <c r="B17" s="8" t="s">
        <v>117</v>
      </c>
      <c r="C17" s="9">
        <v>2017</v>
      </c>
      <c r="D17" s="10">
        <v>3422.88</v>
      </c>
      <c r="E17" s="3" t="s">
        <v>317</v>
      </c>
      <c r="F17" s="43"/>
    </row>
    <row r="18" spans="1:6">
      <c r="A18" s="2">
        <v>12</v>
      </c>
      <c r="B18" s="8" t="s">
        <v>117</v>
      </c>
      <c r="C18" s="9">
        <v>2017</v>
      </c>
      <c r="D18" s="10">
        <v>3422.88</v>
      </c>
      <c r="E18" s="3" t="s">
        <v>317</v>
      </c>
      <c r="F18" s="43"/>
    </row>
    <row r="19" spans="1:6">
      <c r="A19" s="2">
        <v>13</v>
      </c>
      <c r="B19" s="8" t="s">
        <v>117</v>
      </c>
      <c r="C19" s="9">
        <v>2017</v>
      </c>
      <c r="D19" s="10">
        <v>3422.87</v>
      </c>
      <c r="E19" s="3" t="s">
        <v>317</v>
      </c>
      <c r="F19" s="43"/>
    </row>
    <row r="20" spans="1:6">
      <c r="A20" s="2">
        <v>14</v>
      </c>
      <c r="B20" s="8" t="s">
        <v>117</v>
      </c>
      <c r="C20" s="9">
        <v>2017</v>
      </c>
      <c r="D20" s="10">
        <v>3498.99</v>
      </c>
      <c r="E20" s="3" t="s">
        <v>317</v>
      </c>
      <c r="F20" s="43"/>
    </row>
    <row r="21" spans="1:6">
      <c r="A21" s="2">
        <v>15</v>
      </c>
      <c r="B21" s="8" t="s">
        <v>117</v>
      </c>
      <c r="C21" s="9">
        <v>2018</v>
      </c>
      <c r="D21" s="10">
        <v>3499</v>
      </c>
      <c r="E21" s="3" t="s">
        <v>317</v>
      </c>
      <c r="F21" s="43"/>
    </row>
    <row r="22" spans="1:6">
      <c r="A22" s="2">
        <v>16</v>
      </c>
      <c r="B22" s="8" t="s">
        <v>117</v>
      </c>
      <c r="C22" s="9">
        <v>2018</v>
      </c>
      <c r="D22" s="10">
        <v>3499</v>
      </c>
      <c r="E22" s="3" t="s">
        <v>317</v>
      </c>
      <c r="F22" s="43"/>
    </row>
    <row r="23" spans="1:6">
      <c r="A23" s="2">
        <v>17</v>
      </c>
      <c r="B23" s="8" t="s">
        <v>117</v>
      </c>
      <c r="C23" s="9">
        <v>2018</v>
      </c>
      <c r="D23" s="10">
        <v>3499</v>
      </c>
      <c r="E23" s="3" t="s">
        <v>317</v>
      </c>
      <c r="F23" s="43"/>
    </row>
    <row r="24" spans="1:6">
      <c r="A24" s="2">
        <v>18</v>
      </c>
      <c r="B24" s="8" t="s">
        <v>117</v>
      </c>
      <c r="C24" s="9">
        <v>2018</v>
      </c>
      <c r="D24" s="10">
        <v>3499</v>
      </c>
      <c r="E24" s="3" t="s">
        <v>317</v>
      </c>
      <c r="F24" s="43"/>
    </row>
    <row r="25" spans="1:6">
      <c r="A25" s="2">
        <v>19</v>
      </c>
      <c r="B25" s="8" t="s">
        <v>117</v>
      </c>
      <c r="C25" s="9">
        <v>2018</v>
      </c>
      <c r="D25" s="10">
        <v>3499</v>
      </c>
      <c r="E25" s="3" t="s">
        <v>317</v>
      </c>
      <c r="F25" s="43"/>
    </row>
    <row r="26" spans="1:6">
      <c r="A26" s="2">
        <v>20</v>
      </c>
      <c r="B26" s="8" t="s">
        <v>117</v>
      </c>
      <c r="C26" s="9">
        <v>2018</v>
      </c>
      <c r="D26" s="10">
        <v>3469.56</v>
      </c>
      <c r="E26" s="3" t="s">
        <v>317</v>
      </c>
    </row>
    <row r="27" spans="1:6">
      <c r="A27" s="2">
        <v>21</v>
      </c>
      <c r="B27" s="8" t="s">
        <v>117</v>
      </c>
      <c r="C27" s="9">
        <v>2018</v>
      </c>
      <c r="D27" s="10">
        <v>3499.99</v>
      </c>
      <c r="E27" s="3" t="s">
        <v>317</v>
      </c>
    </row>
    <row r="28" spans="1:6">
      <c r="A28" s="2">
        <v>22</v>
      </c>
      <c r="B28" s="8" t="s">
        <v>118</v>
      </c>
      <c r="C28" s="9">
        <v>2017</v>
      </c>
      <c r="D28" s="10">
        <v>2431.46</v>
      </c>
      <c r="E28" s="3" t="s">
        <v>317</v>
      </c>
    </row>
    <row r="29" spans="1:6">
      <c r="A29" s="2">
        <v>23</v>
      </c>
      <c r="B29" s="8" t="s">
        <v>118</v>
      </c>
      <c r="C29" s="9">
        <v>2017</v>
      </c>
      <c r="D29" s="10">
        <v>2186.2399999999998</v>
      </c>
      <c r="E29" s="3" t="s">
        <v>317</v>
      </c>
    </row>
    <row r="30" spans="1:6">
      <c r="A30" s="2">
        <v>24</v>
      </c>
      <c r="B30" s="8" t="s">
        <v>118</v>
      </c>
      <c r="C30" s="9">
        <v>2017</v>
      </c>
      <c r="D30" s="10">
        <v>2186.2399999999998</v>
      </c>
      <c r="E30" s="3" t="s">
        <v>317</v>
      </c>
    </row>
    <row r="31" spans="1:6">
      <c r="A31" s="2">
        <v>25</v>
      </c>
      <c r="B31" s="8" t="s">
        <v>118</v>
      </c>
      <c r="C31" s="9">
        <v>2017</v>
      </c>
      <c r="D31" s="10">
        <v>2186.2399999999998</v>
      </c>
      <c r="E31" s="3" t="s">
        <v>317</v>
      </c>
    </row>
    <row r="32" spans="1:6">
      <c r="A32" s="2">
        <v>26</v>
      </c>
      <c r="B32" s="8" t="s">
        <v>119</v>
      </c>
      <c r="C32" s="9">
        <v>2017</v>
      </c>
      <c r="D32" s="10">
        <v>2988.9</v>
      </c>
      <c r="E32" s="3" t="s">
        <v>317</v>
      </c>
    </row>
    <row r="33" spans="1:6">
      <c r="A33" s="2">
        <v>27</v>
      </c>
      <c r="B33" s="8" t="s">
        <v>120</v>
      </c>
      <c r="C33" s="9">
        <v>2017</v>
      </c>
      <c r="D33" s="10">
        <v>1660</v>
      </c>
      <c r="E33" s="3" t="s">
        <v>317</v>
      </c>
    </row>
    <row r="34" spans="1:6">
      <c r="A34" s="2">
        <v>28</v>
      </c>
      <c r="B34" s="8" t="s">
        <v>15</v>
      </c>
      <c r="C34" s="9">
        <v>2015</v>
      </c>
      <c r="D34" s="10">
        <v>902.44</v>
      </c>
      <c r="E34" s="3" t="s">
        <v>317</v>
      </c>
    </row>
    <row r="35" spans="1:6">
      <c r="A35" s="2">
        <v>29</v>
      </c>
      <c r="B35" s="8" t="s">
        <v>115</v>
      </c>
      <c r="C35" s="9">
        <v>2016</v>
      </c>
      <c r="D35" s="10">
        <v>14640</v>
      </c>
      <c r="E35" s="3" t="s">
        <v>317</v>
      </c>
      <c r="F35" s="43"/>
    </row>
    <row r="36" spans="1:6">
      <c r="A36" s="2">
        <v>30</v>
      </c>
      <c r="B36" s="8" t="s">
        <v>407</v>
      </c>
      <c r="C36" s="9">
        <v>2015</v>
      </c>
      <c r="D36" s="10">
        <v>1955.7</v>
      </c>
      <c r="E36" s="3" t="s">
        <v>317</v>
      </c>
      <c r="F36" s="43"/>
    </row>
    <row r="37" spans="1:6">
      <c r="A37" s="2">
        <v>31</v>
      </c>
      <c r="B37" s="8" t="s">
        <v>17</v>
      </c>
      <c r="C37" s="9">
        <v>2015</v>
      </c>
      <c r="D37" s="10">
        <v>9557.1</v>
      </c>
      <c r="E37" s="3" t="s">
        <v>317</v>
      </c>
    </row>
    <row r="38" spans="1:6">
      <c r="A38" s="2">
        <v>32</v>
      </c>
      <c r="B38" s="8" t="s">
        <v>18</v>
      </c>
      <c r="C38" s="9">
        <v>2014</v>
      </c>
      <c r="D38" s="10">
        <v>13815</v>
      </c>
      <c r="E38" s="3" t="s">
        <v>317</v>
      </c>
    </row>
    <row r="39" spans="1:6">
      <c r="A39" s="2">
        <v>33</v>
      </c>
      <c r="B39" s="8" t="s">
        <v>286</v>
      </c>
      <c r="C39" s="9">
        <v>2017</v>
      </c>
      <c r="D39" s="10">
        <v>923.73</v>
      </c>
      <c r="E39" s="3" t="s">
        <v>317</v>
      </c>
    </row>
    <row r="40" spans="1:6">
      <c r="A40" s="2">
        <v>34</v>
      </c>
      <c r="B40" s="42" t="s">
        <v>323</v>
      </c>
      <c r="C40" s="9">
        <v>2018</v>
      </c>
      <c r="D40" s="10">
        <v>14269.91</v>
      </c>
      <c r="E40" s="3" t="s">
        <v>317</v>
      </c>
    </row>
    <row r="41" spans="1:6">
      <c r="A41" s="2">
        <v>35</v>
      </c>
      <c r="B41" s="42" t="s">
        <v>270</v>
      </c>
      <c r="C41" s="9">
        <v>2018</v>
      </c>
      <c r="D41" s="10">
        <v>1291.5</v>
      </c>
      <c r="E41" s="3" t="s">
        <v>317</v>
      </c>
    </row>
    <row r="42" spans="1:6">
      <c r="A42" s="2">
        <v>36</v>
      </c>
      <c r="B42" s="42" t="s">
        <v>270</v>
      </c>
      <c r="C42" s="9">
        <v>2019</v>
      </c>
      <c r="D42" s="10">
        <v>1328.5</v>
      </c>
      <c r="E42" s="3" t="s">
        <v>317</v>
      </c>
    </row>
    <row r="43" spans="1:6">
      <c r="A43" s="2">
        <v>37</v>
      </c>
      <c r="B43" s="42" t="s">
        <v>270</v>
      </c>
      <c r="C43" s="9">
        <v>2019</v>
      </c>
      <c r="D43" s="10">
        <v>1328.5</v>
      </c>
      <c r="E43" s="3" t="s">
        <v>317</v>
      </c>
    </row>
    <row r="44" spans="1:6">
      <c r="A44" s="2">
        <v>38</v>
      </c>
      <c r="B44" s="42" t="s">
        <v>271</v>
      </c>
      <c r="C44" s="9">
        <v>2019</v>
      </c>
      <c r="D44" s="10">
        <v>2952.84</v>
      </c>
      <c r="E44" s="3" t="s">
        <v>317</v>
      </c>
    </row>
    <row r="45" spans="1:6">
      <c r="A45" s="2">
        <v>39</v>
      </c>
      <c r="B45" s="42" t="s">
        <v>271</v>
      </c>
      <c r="C45" s="9">
        <v>2019</v>
      </c>
      <c r="D45" s="10">
        <v>2952.84</v>
      </c>
      <c r="E45" s="3" t="s">
        <v>317</v>
      </c>
    </row>
    <row r="46" spans="1:6">
      <c r="A46" s="2">
        <v>40</v>
      </c>
      <c r="B46" s="42" t="s">
        <v>272</v>
      </c>
      <c r="C46" s="9">
        <v>2019</v>
      </c>
      <c r="D46" s="10">
        <v>1311.18</v>
      </c>
      <c r="E46" s="3" t="s">
        <v>317</v>
      </c>
    </row>
    <row r="47" spans="1:6">
      <c r="A47" s="2">
        <v>41</v>
      </c>
      <c r="B47" s="42" t="s">
        <v>318</v>
      </c>
      <c r="C47" s="9">
        <v>2019</v>
      </c>
      <c r="D47" s="10">
        <v>3837.6</v>
      </c>
      <c r="E47" s="3" t="s">
        <v>317</v>
      </c>
    </row>
    <row r="48" spans="1:6">
      <c r="A48" s="2">
        <v>42</v>
      </c>
      <c r="B48" s="42" t="s">
        <v>290</v>
      </c>
      <c r="C48" s="9">
        <v>2019</v>
      </c>
      <c r="D48" s="10">
        <v>33146.339999999997</v>
      </c>
      <c r="E48" s="3" t="s">
        <v>317</v>
      </c>
    </row>
    <row r="49" spans="1:5">
      <c r="A49" s="2">
        <v>43</v>
      </c>
      <c r="B49" s="42" t="s">
        <v>290</v>
      </c>
      <c r="C49" s="9">
        <v>2019</v>
      </c>
      <c r="D49" s="10">
        <v>33146.339999999997</v>
      </c>
      <c r="E49" s="3" t="s">
        <v>317</v>
      </c>
    </row>
    <row r="50" spans="1:5">
      <c r="A50" s="2">
        <v>44</v>
      </c>
      <c r="B50" s="42" t="s">
        <v>290</v>
      </c>
      <c r="C50" s="9">
        <v>2019</v>
      </c>
      <c r="D50" s="10">
        <v>33146.339999999997</v>
      </c>
      <c r="E50" s="3" t="s">
        <v>317</v>
      </c>
    </row>
    <row r="51" spans="1:5">
      <c r="A51" s="2">
        <v>45</v>
      </c>
      <c r="B51" s="42" t="s">
        <v>320</v>
      </c>
      <c r="C51" s="9">
        <v>2019</v>
      </c>
      <c r="D51" s="10">
        <v>3499.96</v>
      </c>
      <c r="E51" s="3" t="s">
        <v>317</v>
      </c>
    </row>
    <row r="52" spans="1:5">
      <c r="A52" s="2">
        <v>46</v>
      </c>
      <c r="B52" s="42" t="s">
        <v>320</v>
      </c>
      <c r="C52" s="9">
        <v>2019</v>
      </c>
      <c r="D52" s="10">
        <v>3499.96</v>
      </c>
      <c r="E52" s="3" t="s">
        <v>317</v>
      </c>
    </row>
    <row r="53" spans="1:5">
      <c r="A53" s="2">
        <v>47</v>
      </c>
      <c r="B53" s="42" t="s">
        <v>320</v>
      </c>
      <c r="C53" s="9">
        <v>2019</v>
      </c>
      <c r="D53" s="10">
        <v>3499.96</v>
      </c>
      <c r="E53" s="3" t="s">
        <v>317</v>
      </c>
    </row>
    <row r="54" spans="1:5">
      <c r="A54" s="2">
        <v>48</v>
      </c>
      <c r="B54" s="42" t="s">
        <v>320</v>
      </c>
      <c r="C54" s="9">
        <v>2019</v>
      </c>
      <c r="D54" s="10">
        <v>3499.96</v>
      </c>
      <c r="E54" s="3" t="s">
        <v>317</v>
      </c>
    </row>
    <row r="55" spans="1:5">
      <c r="A55" s="2">
        <v>49</v>
      </c>
      <c r="B55" s="42" t="s">
        <v>320</v>
      </c>
      <c r="C55" s="9">
        <v>2019</v>
      </c>
      <c r="D55" s="10">
        <v>3499.96</v>
      </c>
      <c r="E55" s="3" t="s">
        <v>317</v>
      </c>
    </row>
    <row r="56" spans="1:5">
      <c r="A56" s="2">
        <v>50</v>
      </c>
      <c r="B56" s="42" t="s">
        <v>320</v>
      </c>
      <c r="C56" s="9">
        <v>2019</v>
      </c>
      <c r="D56" s="10">
        <v>3499.96</v>
      </c>
      <c r="E56" s="3" t="s">
        <v>317</v>
      </c>
    </row>
    <row r="57" spans="1:5">
      <c r="A57" s="2">
        <v>51</v>
      </c>
      <c r="B57" s="42" t="s">
        <v>320</v>
      </c>
      <c r="C57" s="9">
        <v>2019</v>
      </c>
      <c r="D57" s="10">
        <v>3499.96</v>
      </c>
      <c r="E57" s="3" t="s">
        <v>317</v>
      </c>
    </row>
    <row r="58" spans="1:5">
      <c r="A58" s="2">
        <v>52</v>
      </c>
      <c r="B58" s="42" t="s">
        <v>320</v>
      </c>
      <c r="C58" s="9">
        <v>2019</v>
      </c>
      <c r="D58" s="10">
        <v>3421.42</v>
      </c>
      <c r="E58" s="3" t="s">
        <v>317</v>
      </c>
    </row>
    <row r="59" spans="1:5">
      <c r="A59" s="2">
        <v>53</v>
      </c>
      <c r="B59" s="42" t="s">
        <v>322</v>
      </c>
      <c r="C59" s="9">
        <v>2019</v>
      </c>
      <c r="D59" s="10">
        <v>17993.77</v>
      </c>
      <c r="E59" s="3" t="s">
        <v>317</v>
      </c>
    </row>
    <row r="60" spans="1:5">
      <c r="A60" s="2">
        <v>54</v>
      </c>
      <c r="B60" s="42" t="s">
        <v>319</v>
      </c>
      <c r="C60" s="9">
        <v>2020</v>
      </c>
      <c r="D60" s="10">
        <v>4667.8500000000004</v>
      </c>
      <c r="E60" s="3" t="s">
        <v>317</v>
      </c>
    </row>
    <row r="61" spans="1:5">
      <c r="A61" s="2">
        <v>55</v>
      </c>
      <c r="B61" s="42" t="s">
        <v>319</v>
      </c>
      <c r="C61" s="9">
        <v>2020</v>
      </c>
      <c r="D61" s="10">
        <v>4667.8500000000004</v>
      </c>
      <c r="E61" s="3" t="s">
        <v>317</v>
      </c>
    </row>
    <row r="62" spans="1:5">
      <c r="A62" s="2">
        <v>56</v>
      </c>
      <c r="B62" s="42" t="s">
        <v>319</v>
      </c>
      <c r="C62" s="9">
        <v>2020</v>
      </c>
      <c r="D62" s="10">
        <v>4667.8500000000004</v>
      </c>
      <c r="E62" s="3" t="s">
        <v>317</v>
      </c>
    </row>
    <row r="63" spans="1:5">
      <c r="A63" s="2">
        <v>57</v>
      </c>
      <c r="B63" s="42" t="s">
        <v>319</v>
      </c>
      <c r="C63" s="9">
        <v>2020</v>
      </c>
      <c r="D63" s="10">
        <v>4667.8500000000004</v>
      </c>
      <c r="E63" s="3" t="s">
        <v>317</v>
      </c>
    </row>
    <row r="64" spans="1:5">
      <c r="A64" s="2">
        <v>58</v>
      </c>
      <c r="B64" s="42" t="s">
        <v>319</v>
      </c>
      <c r="C64" s="9">
        <v>2020</v>
      </c>
      <c r="D64" s="10">
        <v>4667.8500000000004</v>
      </c>
      <c r="E64" s="3" t="s">
        <v>317</v>
      </c>
    </row>
    <row r="65" spans="1:5">
      <c r="A65" s="2">
        <v>59</v>
      </c>
      <c r="B65" s="42" t="s">
        <v>321</v>
      </c>
      <c r="C65" s="9">
        <v>2020</v>
      </c>
      <c r="D65" s="10">
        <v>5050</v>
      </c>
      <c r="E65" s="3" t="s">
        <v>317</v>
      </c>
    </row>
    <row r="66" spans="1:5">
      <c r="A66" s="2">
        <v>60</v>
      </c>
      <c r="B66" s="42" t="s">
        <v>321</v>
      </c>
      <c r="C66" s="9">
        <v>2020</v>
      </c>
      <c r="D66" s="10">
        <v>5050</v>
      </c>
      <c r="E66" s="3" t="s">
        <v>317</v>
      </c>
    </row>
    <row r="67" spans="1:5">
      <c r="A67" s="2">
        <v>61</v>
      </c>
      <c r="B67" s="42" t="s">
        <v>321</v>
      </c>
      <c r="C67" s="9">
        <v>2020</v>
      </c>
      <c r="D67" s="10">
        <v>5050</v>
      </c>
      <c r="E67" s="3" t="s">
        <v>317</v>
      </c>
    </row>
    <row r="68" spans="1:5">
      <c r="A68" s="2">
        <v>62</v>
      </c>
      <c r="B68" s="42" t="s">
        <v>321</v>
      </c>
      <c r="C68" s="9">
        <v>2020</v>
      </c>
      <c r="D68" s="10">
        <v>5050</v>
      </c>
      <c r="E68" s="3" t="s">
        <v>317</v>
      </c>
    </row>
    <row r="69" spans="1:5">
      <c r="A69" s="2">
        <v>63</v>
      </c>
      <c r="B69" s="42" t="s">
        <v>321</v>
      </c>
      <c r="C69" s="9">
        <v>2020</v>
      </c>
      <c r="D69" s="10">
        <v>5050</v>
      </c>
      <c r="E69" s="3" t="s">
        <v>317</v>
      </c>
    </row>
    <row r="70" spans="1:5">
      <c r="A70" s="2">
        <v>64</v>
      </c>
      <c r="B70" s="42" t="s">
        <v>321</v>
      </c>
      <c r="C70" s="9">
        <v>2020</v>
      </c>
      <c r="D70" s="10">
        <v>5050</v>
      </c>
      <c r="E70" s="3" t="s">
        <v>317</v>
      </c>
    </row>
    <row r="71" spans="1:5">
      <c r="A71" s="2">
        <v>65</v>
      </c>
      <c r="B71" s="42" t="s">
        <v>321</v>
      </c>
      <c r="C71" s="9">
        <v>2020</v>
      </c>
      <c r="D71" s="10">
        <v>5050</v>
      </c>
      <c r="E71" s="3" t="s">
        <v>317</v>
      </c>
    </row>
    <row r="72" spans="1:5" s="99" customFormat="1">
      <c r="A72" s="59">
        <v>66</v>
      </c>
      <c r="B72" s="42" t="s">
        <v>408</v>
      </c>
      <c r="C72" s="9">
        <v>2019</v>
      </c>
      <c r="D72" s="10">
        <v>1730.7</v>
      </c>
      <c r="E72" s="60"/>
    </row>
    <row r="73" spans="1:5">
      <c r="A73" s="2"/>
      <c r="B73" s="24" t="s">
        <v>36</v>
      </c>
      <c r="C73" s="25"/>
      <c r="D73" s="26">
        <f>SUM(D7:D60)</f>
        <v>296833.96999999997</v>
      </c>
      <c r="E73" s="3"/>
    </row>
    <row r="74" spans="1:5">
      <c r="A74" s="16"/>
      <c r="B74" s="33"/>
      <c r="C74" s="34"/>
      <c r="D74" s="35"/>
      <c r="E74" s="17"/>
    </row>
    <row r="75" spans="1:5" ht="36" customHeight="1">
      <c r="A75" s="376" t="s">
        <v>62</v>
      </c>
      <c r="B75" s="376"/>
      <c r="C75" s="376"/>
      <c r="D75" s="376"/>
      <c r="E75" s="376"/>
    </row>
    <row r="76" spans="1:5">
      <c r="A76" s="2">
        <v>1</v>
      </c>
      <c r="B76" s="42" t="s">
        <v>16</v>
      </c>
      <c r="C76" s="3">
        <v>2016</v>
      </c>
      <c r="D76" s="10">
        <v>2031.71</v>
      </c>
      <c r="E76" s="3" t="s">
        <v>317</v>
      </c>
    </row>
    <row r="77" spans="1:5">
      <c r="A77" s="2">
        <v>2</v>
      </c>
      <c r="B77" s="42" t="s">
        <v>269</v>
      </c>
      <c r="C77" s="3">
        <v>2016</v>
      </c>
      <c r="D77" s="10">
        <v>3494.43</v>
      </c>
      <c r="E77" s="3" t="s">
        <v>317</v>
      </c>
    </row>
    <row r="78" spans="1:5">
      <c r="A78" s="2">
        <v>3</v>
      </c>
      <c r="B78" s="8" t="s">
        <v>121</v>
      </c>
      <c r="C78" s="3">
        <v>2017</v>
      </c>
      <c r="D78" s="10">
        <v>3753.83</v>
      </c>
      <c r="E78" s="3" t="s">
        <v>317</v>
      </c>
    </row>
    <row r="79" spans="1:5">
      <c r="A79" s="2">
        <v>4</v>
      </c>
      <c r="B79" s="8" t="s">
        <v>122</v>
      </c>
      <c r="C79" s="3">
        <v>2018</v>
      </c>
      <c r="D79" s="10">
        <v>2740</v>
      </c>
      <c r="E79" s="3" t="s">
        <v>317</v>
      </c>
    </row>
    <row r="80" spans="1:5">
      <c r="A80" s="2">
        <v>5</v>
      </c>
      <c r="B80" s="8" t="s">
        <v>122</v>
      </c>
      <c r="C80" s="3">
        <v>2018</v>
      </c>
      <c r="D80" s="10">
        <v>2740</v>
      </c>
      <c r="E80" s="3" t="s">
        <v>317</v>
      </c>
    </row>
    <row r="81" spans="1:5">
      <c r="A81" s="2">
        <v>6</v>
      </c>
      <c r="B81" s="8" t="s">
        <v>122</v>
      </c>
      <c r="C81" s="3">
        <v>2018</v>
      </c>
      <c r="D81" s="10">
        <v>2740</v>
      </c>
      <c r="E81" s="3" t="s">
        <v>317</v>
      </c>
    </row>
    <row r="82" spans="1:5">
      <c r="A82" s="2">
        <v>7</v>
      </c>
      <c r="B82" s="8" t="s">
        <v>123</v>
      </c>
      <c r="C82" s="3">
        <v>2018</v>
      </c>
      <c r="D82" s="10">
        <v>2640</v>
      </c>
      <c r="E82" s="3" t="s">
        <v>317</v>
      </c>
    </row>
    <row r="83" spans="1:5">
      <c r="A83" s="2">
        <v>8</v>
      </c>
      <c r="B83" s="8" t="s">
        <v>123</v>
      </c>
      <c r="C83" s="3">
        <v>2018</v>
      </c>
      <c r="D83" s="10">
        <v>2640</v>
      </c>
      <c r="E83" s="3" t="s">
        <v>317</v>
      </c>
    </row>
    <row r="84" spans="1:5">
      <c r="A84" s="2">
        <v>9</v>
      </c>
      <c r="B84" s="8" t="s">
        <v>123</v>
      </c>
      <c r="C84" s="3">
        <v>2018</v>
      </c>
      <c r="D84" s="10">
        <v>2640</v>
      </c>
      <c r="E84" s="3" t="s">
        <v>317</v>
      </c>
    </row>
    <row r="85" spans="1:5">
      <c r="A85" s="2">
        <v>10</v>
      </c>
      <c r="B85" s="8" t="s">
        <v>123</v>
      </c>
      <c r="C85" s="3">
        <v>2018</v>
      </c>
      <c r="D85" s="10">
        <v>2640</v>
      </c>
      <c r="E85" s="3" t="s">
        <v>317</v>
      </c>
    </row>
    <row r="86" spans="1:5">
      <c r="A86" s="2">
        <v>11</v>
      </c>
      <c r="B86" s="8" t="s">
        <v>123</v>
      </c>
      <c r="C86" s="3">
        <v>2018</v>
      </c>
      <c r="D86" s="10">
        <v>2640</v>
      </c>
      <c r="E86" s="3" t="s">
        <v>317</v>
      </c>
    </row>
    <row r="87" spans="1:5">
      <c r="A87" s="2">
        <v>12</v>
      </c>
      <c r="B87" s="8" t="s">
        <v>123</v>
      </c>
      <c r="C87" s="3">
        <v>2018</v>
      </c>
      <c r="D87" s="10">
        <v>2640</v>
      </c>
      <c r="E87" s="3" t="s">
        <v>317</v>
      </c>
    </row>
    <row r="88" spans="1:5">
      <c r="A88" s="2">
        <v>13</v>
      </c>
      <c r="B88" s="8" t="s">
        <v>123</v>
      </c>
      <c r="C88" s="3">
        <v>2018</v>
      </c>
      <c r="D88" s="10">
        <v>2640</v>
      </c>
      <c r="E88" s="3" t="s">
        <v>317</v>
      </c>
    </row>
    <row r="89" spans="1:5">
      <c r="A89" s="2">
        <v>14</v>
      </c>
      <c r="B89" s="8" t="s">
        <v>123</v>
      </c>
      <c r="C89" s="3">
        <v>2018</v>
      </c>
      <c r="D89" s="10">
        <v>2640</v>
      </c>
      <c r="E89" s="3" t="s">
        <v>317</v>
      </c>
    </row>
    <row r="90" spans="1:5">
      <c r="A90" s="2">
        <v>15</v>
      </c>
      <c r="B90" s="8" t="s">
        <v>123</v>
      </c>
      <c r="C90" s="3">
        <v>2018</v>
      </c>
      <c r="D90" s="10">
        <v>2640</v>
      </c>
      <c r="E90" s="3" t="s">
        <v>317</v>
      </c>
    </row>
    <row r="91" spans="1:5">
      <c r="A91" s="2">
        <v>16</v>
      </c>
      <c r="B91" s="8" t="s">
        <v>123</v>
      </c>
      <c r="C91" s="3">
        <v>2018</v>
      </c>
      <c r="D91" s="10">
        <v>2640</v>
      </c>
      <c r="E91" s="3" t="s">
        <v>317</v>
      </c>
    </row>
    <row r="92" spans="1:5">
      <c r="A92" s="2">
        <v>17</v>
      </c>
      <c r="B92" s="8" t="s">
        <v>123</v>
      </c>
      <c r="C92" s="3">
        <v>2018</v>
      </c>
      <c r="D92" s="10">
        <v>2640</v>
      </c>
      <c r="E92" s="3" t="s">
        <v>317</v>
      </c>
    </row>
    <row r="93" spans="1:5">
      <c r="A93" s="2">
        <v>18</v>
      </c>
      <c r="B93" s="8" t="s">
        <v>123</v>
      </c>
      <c r="C93" s="3">
        <v>2018</v>
      </c>
      <c r="D93" s="10">
        <v>2640</v>
      </c>
      <c r="E93" s="3" t="s">
        <v>317</v>
      </c>
    </row>
    <row r="94" spans="1:5">
      <c r="A94" s="2">
        <v>19</v>
      </c>
      <c r="B94" s="8" t="s">
        <v>123</v>
      </c>
      <c r="C94" s="3">
        <v>2018</v>
      </c>
      <c r="D94" s="10">
        <v>2640</v>
      </c>
      <c r="E94" s="3" t="s">
        <v>317</v>
      </c>
    </row>
    <row r="95" spans="1:5">
      <c r="A95" s="2">
        <v>20</v>
      </c>
      <c r="B95" s="8" t="s">
        <v>123</v>
      </c>
      <c r="C95" s="3">
        <v>2018</v>
      </c>
      <c r="D95" s="10">
        <v>2640</v>
      </c>
      <c r="E95" s="3" t="s">
        <v>317</v>
      </c>
    </row>
    <row r="96" spans="1:5">
      <c r="A96" s="2">
        <v>21</v>
      </c>
      <c r="B96" s="8" t="s">
        <v>123</v>
      </c>
      <c r="C96" s="3">
        <v>2018</v>
      </c>
      <c r="D96" s="10">
        <v>2640</v>
      </c>
      <c r="E96" s="3" t="s">
        <v>317</v>
      </c>
    </row>
    <row r="97" spans="1:5">
      <c r="A97" s="2">
        <v>22</v>
      </c>
      <c r="B97" s="42" t="s">
        <v>287</v>
      </c>
      <c r="C97" s="3">
        <v>2018</v>
      </c>
      <c r="D97" s="10">
        <v>4371</v>
      </c>
      <c r="E97" s="3" t="s">
        <v>317</v>
      </c>
    </row>
    <row r="98" spans="1:5">
      <c r="A98" s="2">
        <v>23</v>
      </c>
      <c r="B98" s="42" t="s">
        <v>288</v>
      </c>
      <c r="C98" s="3">
        <v>2018</v>
      </c>
      <c r="D98" s="10">
        <v>4354.2</v>
      </c>
      <c r="E98" s="3" t="s">
        <v>317</v>
      </c>
    </row>
    <row r="99" spans="1:5">
      <c r="A99" s="2">
        <v>24</v>
      </c>
      <c r="B99" s="42" t="s">
        <v>289</v>
      </c>
      <c r="C99" s="3">
        <v>2018</v>
      </c>
      <c r="D99" s="10">
        <v>2879.88</v>
      </c>
      <c r="E99" s="3" t="s">
        <v>317</v>
      </c>
    </row>
    <row r="100" spans="1:5">
      <c r="A100" s="2">
        <v>25</v>
      </c>
      <c r="B100" s="42" t="s">
        <v>268</v>
      </c>
      <c r="C100" s="3">
        <v>2019</v>
      </c>
      <c r="D100" s="10">
        <v>6959.74</v>
      </c>
      <c r="E100" s="3" t="s">
        <v>317</v>
      </c>
    </row>
    <row r="101" spans="1:5">
      <c r="A101" s="2">
        <v>26</v>
      </c>
      <c r="B101" s="42" t="s">
        <v>291</v>
      </c>
      <c r="C101" s="3">
        <v>2019</v>
      </c>
      <c r="D101" s="10">
        <v>3578.81</v>
      </c>
      <c r="E101" s="3" t="s">
        <v>317</v>
      </c>
    </row>
    <row r="102" spans="1:5">
      <c r="A102" s="2">
        <v>27</v>
      </c>
      <c r="B102" s="42" t="s">
        <v>269</v>
      </c>
      <c r="C102" s="3">
        <v>2020</v>
      </c>
      <c r="D102" s="10">
        <v>5009.26</v>
      </c>
      <c r="E102" s="3" t="s">
        <v>317</v>
      </c>
    </row>
    <row r="103" spans="1:5" s="99" customFormat="1">
      <c r="A103" s="59"/>
      <c r="B103" s="42"/>
      <c r="C103" s="60"/>
      <c r="D103" s="10"/>
      <c r="E103" s="60"/>
    </row>
    <row r="104" spans="1:5">
      <c r="A104" s="2"/>
      <c r="B104" s="24" t="s">
        <v>36</v>
      </c>
      <c r="C104" s="14"/>
      <c r="D104" s="26">
        <f>SUM(D76:D102)</f>
        <v>84252.86</v>
      </c>
      <c r="E104" s="3"/>
    </row>
    <row r="105" spans="1:5">
      <c r="A105" s="16"/>
      <c r="B105" s="33"/>
      <c r="C105" s="17"/>
      <c r="D105" s="35"/>
      <c r="E105" s="17"/>
    </row>
    <row r="106" spans="1:5" ht="28.9" customHeight="1">
      <c r="A106" s="376" t="s">
        <v>68</v>
      </c>
      <c r="B106" s="376"/>
      <c r="C106" s="376"/>
      <c r="D106" s="376"/>
      <c r="E106" s="376"/>
    </row>
    <row r="107" spans="1:5">
      <c r="A107" s="2">
        <v>1</v>
      </c>
      <c r="B107" s="3" t="s">
        <v>261</v>
      </c>
      <c r="C107" s="3">
        <v>2011</v>
      </c>
      <c r="D107" s="10">
        <v>10886.09</v>
      </c>
      <c r="E107" s="3" t="s">
        <v>317</v>
      </c>
    </row>
    <row r="108" spans="1:5">
      <c r="A108" s="2">
        <v>2</v>
      </c>
      <c r="B108" s="3" t="s">
        <v>262</v>
      </c>
      <c r="C108" s="3">
        <v>2011</v>
      </c>
      <c r="D108" s="10">
        <v>8229.73</v>
      </c>
      <c r="E108" s="3" t="s">
        <v>317</v>
      </c>
    </row>
    <row r="109" spans="1:5">
      <c r="A109" s="2">
        <v>3</v>
      </c>
      <c r="B109" s="3" t="s">
        <v>263</v>
      </c>
      <c r="C109" s="3">
        <v>2011</v>
      </c>
      <c r="D109" s="10">
        <v>19463.8</v>
      </c>
      <c r="E109" s="3" t="s">
        <v>317</v>
      </c>
    </row>
    <row r="110" spans="1:5">
      <c r="A110" s="2">
        <v>4</v>
      </c>
      <c r="B110" s="3" t="s">
        <v>267</v>
      </c>
      <c r="C110" s="3">
        <v>2012</v>
      </c>
      <c r="D110" s="10">
        <v>16553.490000000002</v>
      </c>
      <c r="E110" s="3" t="s">
        <v>317</v>
      </c>
    </row>
    <row r="111" spans="1:5">
      <c r="A111" s="2">
        <v>5</v>
      </c>
      <c r="B111" s="3" t="s">
        <v>264</v>
      </c>
      <c r="C111" s="3">
        <v>2013</v>
      </c>
      <c r="D111" s="10">
        <v>8705.76</v>
      </c>
      <c r="E111" s="3" t="s">
        <v>317</v>
      </c>
    </row>
    <row r="112" spans="1:5">
      <c r="A112" s="2">
        <v>6</v>
      </c>
      <c r="B112" s="3" t="s">
        <v>265</v>
      </c>
      <c r="C112" s="3">
        <v>2017</v>
      </c>
      <c r="D112" s="10">
        <v>7000</v>
      </c>
      <c r="E112" s="3" t="s">
        <v>317</v>
      </c>
    </row>
    <row r="113" spans="1:6">
      <c r="A113" s="2">
        <v>7</v>
      </c>
      <c r="B113" s="3" t="s">
        <v>266</v>
      </c>
      <c r="C113" s="3">
        <v>2019</v>
      </c>
      <c r="D113" s="10">
        <v>9531</v>
      </c>
      <c r="E113" s="3" t="s">
        <v>317</v>
      </c>
    </row>
    <row r="114" spans="1:6">
      <c r="A114" s="2"/>
      <c r="B114" s="22" t="s">
        <v>36</v>
      </c>
      <c r="C114" s="14"/>
      <c r="D114" s="23">
        <f>SUM(D107:D113)</f>
        <v>80369.87</v>
      </c>
      <c r="E114" s="3"/>
      <c r="F114" s="12"/>
    </row>
    <row r="115" spans="1:6">
      <c r="A115" s="11"/>
      <c r="B115" s="12"/>
      <c r="C115" s="12"/>
      <c r="D115" s="13"/>
      <c r="E115" s="12"/>
      <c r="F115" s="12"/>
    </row>
    <row r="116" spans="1:6">
      <c r="A116" s="11"/>
      <c r="B116" s="12"/>
      <c r="C116" s="12"/>
      <c r="D116" s="13"/>
      <c r="E116" s="12"/>
      <c r="F116" s="12"/>
    </row>
    <row r="117" spans="1:6">
      <c r="A117" s="11"/>
      <c r="B117" s="12"/>
      <c r="C117" s="12"/>
      <c r="D117" s="13"/>
      <c r="E117" s="12"/>
      <c r="F117" s="12"/>
    </row>
    <row r="118" spans="1:6">
      <c r="A118" s="27"/>
      <c r="B118" s="28" t="s">
        <v>36</v>
      </c>
      <c r="C118" s="28"/>
      <c r="D118" s="29">
        <f>D114+D104+D73</f>
        <v>461456.69999999995</v>
      </c>
      <c r="E118" s="12"/>
      <c r="F118" s="12"/>
    </row>
    <row r="119" spans="1:6">
      <c r="A119" s="27"/>
      <c r="B119" s="28"/>
      <c r="C119" s="28"/>
      <c r="D119" s="28"/>
      <c r="E119" s="12"/>
      <c r="F119" s="12"/>
    </row>
    <row r="120" spans="1:6">
      <c r="A120" s="11"/>
      <c r="B120" s="12"/>
      <c r="C120" s="12"/>
      <c r="D120" s="12"/>
      <c r="E120" s="12"/>
      <c r="F120" s="12"/>
    </row>
    <row r="121" spans="1:6">
      <c r="A121" s="11"/>
      <c r="B121" s="12"/>
      <c r="C121" s="12"/>
      <c r="D121" s="12"/>
      <c r="E121" s="12"/>
      <c r="F121" s="12"/>
    </row>
    <row r="122" spans="1:6">
      <c r="A122" s="11"/>
      <c r="B122" s="12"/>
      <c r="C122" s="12"/>
      <c r="D122" s="12"/>
      <c r="E122" s="12"/>
      <c r="F122" s="12"/>
    </row>
    <row r="123" spans="1:6">
      <c r="A123" s="11"/>
      <c r="B123" s="12"/>
      <c r="C123" s="12"/>
      <c r="D123" s="12"/>
      <c r="E123" s="12"/>
      <c r="F123" s="12"/>
    </row>
    <row r="124" spans="1:6">
      <c r="A124" s="11"/>
      <c r="B124" s="12"/>
      <c r="C124" s="12"/>
      <c r="D124" s="12"/>
      <c r="E124" s="12"/>
      <c r="F124" s="12"/>
    </row>
    <row r="125" spans="1:6">
      <c r="A125" s="11"/>
      <c r="B125" s="12"/>
      <c r="C125" s="12"/>
      <c r="D125" s="12"/>
      <c r="E125" s="12"/>
      <c r="F125" s="12"/>
    </row>
  </sheetData>
  <mergeCells count="3">
    <mergeCell ref="A1:B5"/>
    <mergeCell ref="A106:E106"/>
    <mergeCell ref="A75:E75"/>
  </mergeCells>
  <phoneticPr fontId="0" type="noConversion"/>
  <printOptions horizontalCentered="1"/>
  <pageMargins left="0.13" right="0.44" top="0.98425196850393704" bottom="0.98425196850393704" header="0.51181102362204722" footer="0.51181102362204722"/>
  <pageSetup paperSize="9" orientation="landscape" r:id="rId1"/>
  <headerFooter alignWithMargins="0">
    <oddHeader>&amp;C&amp;"Arial,Pogrubiony"&amp;14Zestawienie sprzętu elektronicznego&amp;R&amp;"Arial,Pogrubiony"&amp;16A4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topLeftCell="A7" workbookViewId="0">
      <selection activeCell="E17" sqref="E17"/>
    </sheetView>
  </sheetViews>
  <sheetFormatPr defaultRowHeight="12.75"/>
  <cols>
    <col min="1" max="1" width="6.42578125" customWidth="1"/>
    <col min="2" max="2" width="37.5703125" customWidth="1"/>
    <col min="3" max="3" width="16.7109375" customWidth="1"/>
    <col min="4" max="4" width="15.140625" customWidth="1"/>
    <col min="5" max="5" width="27.42578125" customWidth="1"/>
  </cols>
  <sheetData>
    <row r="2" spans="1:5">
      <c r="A2" s="99"/>
      <c r="B2" s="99"/>
      <c r="C2" s="99"/>
      <c r="D2" s="99"/>
      <c r="E2" s="99"/>
    </row>
    <row r="3" spans="1:5">
      <c r="A3" s="339"/>
      <c r="B3" s="339"/>
      <c r="C3" s="338"/>
      <c r="D3" s="338"/>
      <c r="E3" s="343" t="s">
        <v>5</v>
      </c>
    </row>
    <row r="4" spans="1:5">
      <c r="A4" s="339"/>
      <c r="B4" s="339"/>
      <c r="C4" s="338"/>
      <c r="D4" s="338"/>
      <c r="E4" s="344" t="s">
        <v>3</v>
      </c>
    </row>
    <row r="5" spans="1:5">
      <c r="A5" s="339"/>
      <c r="B5" s="339"/>
      <c r="C5" s="338"/>
      <c r="D5" s="338"/>
      <c r="E5" s="344" t="s">
        <v>7</v>
      </c>
    </row>
    <row r="6" spans="1:5">
      <c r="A6" s="339"/>
      <c r="B6" s="339"/>
      <c r="C6" s="338"/>
      <c r="D6" s="338"/>
      <c r="E6" s="344" t="s">
        <v>4</v>
      </c>
    </row>
    <row r="7" spans="1:5">
      <c r="A7" s="370"/>
      <c r="B7" s="370"/>
      <c r="C7" s="360" t="s">
        <v>112</v>
      </c>
      <c r="D7" s="352" t="s">
        <v>80</v>
      </c>
      <c r="E7" s="338"/>
    </row>
    <row r="8" spans="1:5">
      <c r="A8" s="340" t="s">
        <v>0</v>
      </c>
      <c r="B8" s="340" t="s">
        <v>1</v>
      </c>
      <c r="C8" s="340" t="s">
        <v>2</v>
      </c>
      <c r="D8" s="345" t="s">
        <v>81</v>
      </c>
      <c r="E8" s="342" t="s">
        <v>6</v>
      </c>
    </row>
    <row r="9" spans="1:5" ht="15.75">
      <c r="A9" s="340">
        <v>1</v>
      </c>
      <c r="B9" s="353" t="s">
        <v>82</v>
      </c>
      <c r="C9" s="341"/>
      <c r="D9" s="347"/>
      <c r="E9" s="341"/>
    </row>
    <row r="10" spans="1:5" ht="15.75">
      <c r="A10" s="340"/>
      <c r="B10" s="354" t="s">
        <v>83</v>
      </c>
      <c r="C10" s="341">
        <v>2013</v>
      </c>
      <c r="D10" s="359">
        <v>2129</v>
      </c>
      <c r="E10" s="355" t="s">
        <v>222</v>
      </c>
    </row>
    <row r="11" spans="1:5" ht="15.75">
      <c r="A11" s="340">
        <v>2</v>
      </c>
      <c r="B11" s="353" t="s">
        <v>84</v>
      </c>
      <c r="C11" s="341"/>
      <c r="D11" s="347"/>
      <c r="E11" s="341"/>
    </row>
    <row r="12" spans="1:5" ht="15.75">
      <c r="A12" s="340"/>
      <c r="B12" s="356" t="s">
        <v>85</v>
      </c>
      <c r="C12" s="341">
        <v>2015</v>
      </c>
      <c r="D12" s="359">
        <v>1290</v>
      </c>
      <c r="E12" s="355" t="s">
        <v>221</v>
      </c>
    </row>
    <row r="13" spans="1:5" ht="15.75">
      <c r="A13" s="340"/>
      <c r="B13" s="354" t="s">
        <v>86</v>
      </c>
      <c r="C13" s="341"/>
      <c r="D13" s="347"/>
      <c r="E13" s="341"/>
    </row>
    <row r="14" spans="1:5" ht="15.75">
      <c r="A14" s="340">
        <v>3</v>
      </c>
      <c r="B14" s="357" t="s">
        <v>219</v>
      </c>
      <c r="C14" s="341"/>
      <c r="D14" s="347"/>
      <c r="E14" s="341"/>
    </row>
    <row r="15" spans="1:5" ht="15.75">
      <c r="A15" s="340"/>
      <c r="B15" s="357" t="s">
        <v>220</v>
      </c>
      <c r="C15" s="341">
        <v>2018</v>
      </c>
      <c r="D15" s="359">
        <v>3499.35</v>
      </c>
      <c r="E15" s="355" t="s">
        <v>221</v>
      </c>
    </row>
    <row r="16" spans="1:5" ht="15.75">
      <c r="A16" s="340"/>
      <c r="B16" s="357"/>
      <c r="C16" s="341"/>
      <c r="D16" s="359"/>
      <c r="E16" s="355"/>
    </row>
    <row r="17" spans="1:5" ht="15.75">
      <c r="A17" s="340"/>
      <c r="B17" s="366" t="s">
        <v>225</v>
      </c>
      <c r="C17" s="341"/>
      <c r="D17" s="341"/>
      <c r="E17" s="341"/>
    </row>
    <row r="18" spans="1:5" ht="15.75">
      <c r="A18" s="340"/>
      <c r="B18" s="358" t="s">
        <v>223</v>
      </c>
      <c r="C18" s="341">
        <v>2018</v>
      </c>
      <c r="D18" s="365">
        <v>1100</v>
      </c>
      <c r="E18" s="355" t="s">
        <v>224</v>
      </c>
    </row>
    <row r="19" spans="1:5">
      <c r="A19" s="340"/>
      <c r="B19" s="346" t="s">
        <v>36</v>
      </c>
      <c r="C19" s="346"/>
      <c r="D19" s="367">
        <v>8018.35</v>
      </c>
      <c r="E19" s="346"/>
    </row>
    <row r="20" spans="1:5">
      <c r="A20" s="99"/>
      <c r="B20" s="99"/>
      <c r="C20" s="99"/>
      <c r="D20" s="99"/>
      <c r="E20" s="99"/>
    </row>
    <row r="21" spans="1:5" ht="13.5" thickBot="1">
      <c r="A21" s="338"/>
      <c r="B21" s="338"/>
      <c r="C21" s="338"/>
      <c r="D21" s="338"/>
      <c r="E21" s="338"/>
    </row>
    <row r="22" spans="1:5">
      <c r="A22" s="371" t="s">
        <v>62</v>
      </c>
      <c r="B22" s="372"/>
      <c r="C22" s="372"/>
      <c r="D22" s="372"/>
      <c r="E22" s="373"/>
    </row>
    <row r="23" spans="1:5" ht="24.75" thickBot="1">
      <c r="A23" s="361" t="s">
        <v>124</v>
      </c>
      <c r="B23" s="362" t="s">
        <v>125</v>
      </c>
      <c r="C23" s="363" t="s">
        <v>126</v>
      </c>
      <c r="D23" s="363" t="s">
        <v>127</v>
      </c>
      <c r="E23" s="364" t="s">
        <v>128</v>
      </c>
    </row>
    <row r="24" spans="1:5">
      <c r="A24" s="348">
        <v>1</v>
      </c>
      <c r="B24" s="348" t="s">
        <v>248</v>
      </c>
      <c r="C24" s="368">
        <v>2018</v>
      </c>
      <c r="D24" s="349">
        <v>2999</v>
      </c>
      <c r="E24" s="348"/>
    </row>
    <row r="25" spans="1:5">
      <c r="A25" s="348">
        <v>2</v>
      </c>
      <c r="B25" s="348"/>
      <c r="C25" s="350"/>
      <c r="D25" s="349"/>
      <c r="E25" s="348"/>
    </row>
    <row r="26" spans="1:5">
      <c r="A26" s="348">
        <v>3</v>
      </c>
      <c r="B26" s="348"/>
      <c r="C26" s="350"/>
      <c r="D26" s="349"/>
      <c r="E26" s="348"/>
    </row>
    <row r="27" spans="1:5">
      <c r="A27" s="348">
        <v>6</v>
      </c>
      <c r="B27" s="348"/>
      <c r="C27" s="351"/>
      <c r="D27" s="349"/>
      <c r="E27" s="348"/>
    </row>
    <row r="28" spans="1:5">
      <c r="A28" s="348">
        <v>8</v>
      </c>
      <c r="B28" s="348"/>
      <c r="C28" s="350"/>
      <c r="D28" s="349"/>
      <c r="E28" s="348"/>
    </row>
    <row r="29" spans="1:5">
      <c r="A29" s="348">
        <v>9</v>
      </c>
      <c r="B29" s="348"/>
      <c r="C29" s="350"/>
      <c r="D29" s="349"/>
      <c r="E29" s="348"/>
    </row>
    <row r="30" spans="1:5">
      <c r="A30" s="348">
        <v>10</v>
      </c>
      <c r="B30" s="348"/>
      <c r="C30" s="351"/>
      <c r="D30" s="349"/>
      <c r="E30" s="348"/>
    </row>
    <row r="31" spans="1:5">
      <c r="A31" s="348">
        <v>11</v>
      </c>
      <c r="B31" s="348"/>
      <c r="C31" s="351"/>
      <c r="D31" s="349"/>
      <c r="E31" s="348"/>
    </row>
    <row r="32" spans="1:5">
      <c r="A32" s="348">
        <v>12</v>
      </c>
      <c r="B32" s="348"/>
      <c r="C32" s="351"/>
      <c r="D32" s="349"/>
      <c r="E32" s="348"/>
    </row>
    <row r="33" spans="1:5">
      <c r="A33" s="348">
        <v>13</v>
      </c>
      <c r="B33" s="348"/>
      <c r="C33" s="351"/>
      <c r="D33" s="349"/>
      <c r="E33" s="369"/>
    </row>
    <row r="34" spans="1:5">
      <c r="A34" s="348"/>
      <c r="B34" s="348"/>
      <c r="C34" s="348"/>
      <c r="D34" s="349">
        <v>2999</v>
      </c>
      <c r="E34" s="348"/>
    </row>
  </sheetData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96"/>
  <sheetViews>
    <sheetView topLeftCell="A31" workbookViewId="0">
      <selection activeCell="K14" sqref="K14"/>
    </sheetView>
  </sheetViews>
  <sheetFormatPr defaultRowHeight="12.75"/>
  <cols>
    <col min="1" max="1" width="5.42578125" customWidth="1"/>
    <col min="2" max="2" width="31" customWidth="1"/>
    <col min="3" max="3" width="19.7109375" customWidth="1"/>
    <col min="4" max="4" width="15.140625" customWidth="1"/>
    <col min="5" max="5" width="9.7109375" customWidth="1"/>
  </cols>
  <sheetData>
    <row r="4" spans="1:9">
      <c r="E4" t="s">
        <v>5</v>
      </c>
      <c r="I4" s="43" t="s">
        <v>316</v>
      </c>
    </row>
    <row r="5" spans="1:9">
      <c r="E5" t="s">
        <v>3</v>
      </c>
    </row>
    <row r="6" spans="1:9">
      <c r="E6" t="s">
        <v>7</v>
      </c>
    </row>
    <row r="7" spans="1:9">
      <c r="E7" t="s">
        <v>4</v>
      </c>
    </row>
    <row r="8" spans="1:9">
      <c r="C8" t="s">
        <v>113</v>
      </c>
    </row>
    <row r="9" spans="1:9">
      <c r="A9" s="3" t="s">
        <v>0</v>
      </c>
      <c r="B9" s="3" t="s">
        <v>1</v>
      </c>
      <c r="C9" s="3" t="s">
        <v>2</v>
      </c>
      <c r="D9" s="3" t="s">
        <v>81</v>
      </c>
      <c r="E9" s="3" t="s">
        <v>6</v>
      </c>
    </row>
    <row r="10" spans="1:9">
      <c r="A10" s="3">
        <v>9</v>
      </c>
      <c r="B10" s="3" t="s">
        <v>90</v>
      </c>
      <c r="C10" s="3">
        <v>2014</v>
      </c>
      <c r="D10" s="15">
        <v>1440.21</v>
      </c>
      <c r="E10" s="3" t="s">
        <v>88</v>
      </c>
    </row>
    <row r="11" spans="1:9">
      <c r="A11" s="3">
        <v>10</v>
      </c>
      <c r="B11" s="3" t="s">
        <v>100</v>
      </c>
      <c r="C11" s="3">
        <v>2016</v>
      </c>
      <c r="D11" s="15">
        <v>3459.03</v>
      </c>
      <c r="E11" s="3" t="s">
        <v>88</v>
      </c>
    </row>
    <row r="12" spans="1:9">
      <c r="A12" s="3">
        <v>11</v>
      </c>
      <c r="B12" s="3" t="s">
        <v>100</v>
      </c>
      <c r="C12" s="3">
        <v>2016</v>
      </c>
      <c r="D12" s="15">
        <v>3459.02</v>
      </c>
      <c r="E12" s="3" t="s">
        <v>88</v>
      </c>
    </row>
    <row r="13" spans="1:9">
      <c r="A13" s="3">
        <v>12</v>
      </c>
      <c r="B13" s="3" t="s">
        <v>101</v>
      </c>
      <c r="C13" s="3">
        <v>2017</v>
      </c>
      <c r="D13" s="15">
        <v>2364.06</v>
      </c>
      <c r="E13" s="3" t="s">
        <v>88</v>
      </c>
    </row>
    <row r="14" spans="1:9">
      <c r="A14" s="3">
        <v>13</v>
      </c>
      <c r="B14" s="3" t="s">
        <v>102</v>
      </c>
      <c r="C14" s="3">
        <v>2017</v>
      </c>
      <c r="D14" s="15">
        <v>1150</v>
      </c>
      <c r="E14" s="3" t="s">
        <v>88</v>
      </c>
    </row>
    <row r="15" spans="1:9">
      <c r="A15" s="3">
        <v>14</v>
      </c>
      <c r="B15" s="3" t="s">
        <v>87</v>
      </c>
      <c r="C15" s="3">
        <v>2017</v>
      </c>
      <c r="D15" s="15">
        <v>1750</v>
      </c>
      <c r="E15" s="3" t="s">
        <v>88</v>
      </c>
    </row>
    <row r="16" spans="1:9">
      <c r="A16" s="3">
        <v>15</v>
      </c>
      <c r="B16" s="3" t="s">
        <v>87</v>
      </c>
      <c r="C16" s="3">
        <v>2017</v>
      </c>
      <c r="D16" s="15">
        <v>1750</v>
      </c>
      <c r="E16" s="3" t="s">
        <v>88</v>
      </c>
    </row>
    <row r="17" spans="1:5">
      <c r="A17" s="3">
        <v>16</v>
      </c>
      <c r="B17" s="3" t="s">
        <v>226</v>
      </c>
      <c r="C17" s="3">
        <v>2017</v>
      </c>
      <c r="D17" s="3">
        <v>567.55999999999995</v>
      </c>
      <c r="E17" s="3" t="s">
        <v>88</v>
      </c>
    </row>
    <row r="18" spans="1:5">
      <c r="A18" s="3">
        <v>17</v>
      </c>
      <c r="B18" s="3" t="s">
        <v>227</v>
      </c>
      <c r="C18" s="3">
        <v>2017</v>
      </c>
      <c r="D18" s="15">
        <v>2900.01</v>
      </c>
      <c r="E18" s="3" t="s">
        <v>88</v>
      </c>
    </row>
    <row r="19" spans="1:5">
      <c r="A19" s="3">
        <v>18</v>
      </c>
      <c r="B19" s="3" t="s">
        <v>87</v>
      </c>
      <c r="C19" s="3">
        <v>2018</v>
      </c>
      <c r="D19" s="15">
        <v>3091</v>
      </c>
      <c r="E19" s="3" t="s">
        <v>88</v>
      </c>
    </row>
    <row r="20" spans="1:5">
      <c r="A20" s="3">
        <v>17</v>
      </c>
      <c r="B20" s="3" t="s">
        <v>228</v>
      </c>
      <c r="C20" s="3">
        <v>2018</v>
      </c>
      <c r="D20" s="15">
        <v>1012</v>
      </c>
      <c r="E20" s="3" t="s">
        <v>88</v>
      </c>
    </row>
    <row r="21" spans="1:5">
      <c r="A21" s="3">
        <v>18</v>
      </c>
      <c r="B21" s="3" t="s">
        <v>229</v>
      </c>
      <c r="C21" s="3">
        <v>2018</v>
      </c>
      <c r="D21" s="3">
        <v>619</v>
      </c>
      <c r="E21" s="3" t="s">
        <v>88</v>
      </c>
    </row>
    <row r="22" spans="1:5">
      <c r="A22" s="3">
        <v>19</v>
      </c>
      <c r="B22" s="3" t="s">
        <v>230</v>
      </c>
      <c r="C22" s="3">
        <v>2018</v>
      </c>
      <c r="D22" s="15">
        <v>1489</v>
      </c>
      <c r="E22" s="3" t="s">
        <v>88</v>
      </c>
    </row>
    <row r="23" spans="1:5">
      <c r="A23" s="3">
        <v>20</v>
      </c>
      <c r="B23" s="3" t="s">
        <v>275</v>
      </c>
      <c r="C23" s="3">
        <v>2018</v>
      </c>
      <c r="D23" s="3">
        <v>587.94000000000005</v>
      </c>
      <c r="E23" s="3" t="s">
        <v>88</v>
      </c>
    </row>
    <row r="24" spans="1:5">
      <c r="A24" s="3">
        <v>21</v>
      </c>
      <c r="B24" s="3" t="s">
        <v>275</v>
      </c>
      <c r="C24" s="3">
        <v>2018</v>
      </c>
      <c r="D24" s="3">
        <v>587.94000000000005</v>
      </c>
      <c r="E24" s="3" t="s">
        <v>88</v>
      </c>
    </row>
    <row r="25" spans="1:5">
      <c r="A25" s="3">
        <v>22</v>
      </c>
      <c r="B25" s="3" t="s">
        <v>276</v>
      </c>
      <c r="C25" s="3">
        <v>2016</v>
      </c>
      <c r="D25" s="3">
        <v>689</v>
      </c>
      <c r="E25" s="3" t="s">
        <v>88</v>
      </c>
    </row>
    <row r="26" spans="1:5">
      <c r="A26" s="3">
        <v>23</v>
      </c>
      <c r="B26" s="3" t="s">
        <v>277</v>
      </c>
      <c r="C26" s="3">
        <v>2018</v>
      </c>
      <c r="D26" s="3">
        <v>642.05999999999995</v>
      </c>
      <c r="E26" s="3" t="s">
        <v>88</v>
      </c>
    </row>
    <row r="27" spans="1:5">
      <c r="A27" s="3">
        <v>24</v>
      </c>
      <c r="B27" s="3" t="s">
        <v>87</v>
      </c>
      <c r="C27" s="3">
        <v>2018</v>
      </c>
      <c r="D27" s="15">
        <v>2261.9699999999998</v>
      </c>
      <c r="E27" s="3" t="s">
        <v>88</v>
      </c>
    </row>
    <row r="28" spans="1:5">
      <c r="A28" s="3">
        <v>25</v>
      </c>
      <c r="B28" s="3" t="s">
        <v>87</v>
      </c>
      <c r="C28" s="3">
        <v>2018</v>
      </c>
      <c r="D28" s="15">
        <v>3811.77</v>
      </c>
      <c r="E28" s="3" t="s">
        <v>88</v>
      </c>
    </row>
    <row r="29" spans="1:5">
      <c r="A29" s="3">
        <v>26</v>
      </c>
      <c r="B29" s="3" t="s">
        <v>87</v>
      </c>
      <c r="C29" s="3">
        <v>2018</v>
      </c>
      <c r="D29" s="15">
        <v>3811.77</v>
      </c>
      <c r="E29" s="3" t="s">
        <v>88</v>
      </c>
    </row>
    <row r="30" spans="1:5">
      <c r="A30" s="3">
        <v>27</v>
      </c>
      <c r="B30" s="3" t="s">
        <v>87</v>
      </c>
      <c r="C30" s="3">
        <v>2018</v>
      </c>
      <c r="D30" s="15">
        <v>2295.1799999999998</v>
      </c>
      <c r="E30" s="3" t="s">
        <v>88</v>
      </c>
    </row>
    <row r="31" spans="1:5">
      <c r="A31" s="3">
        <v>28</v>
      </c>
      <c r="B31" s="3" t="s">
        <v>278</v>
      </c>
      <c r="C31" s="3">
        <v>2018</v>
      </c>
      <c r="D31" s="15">
        <v>1761.24</v>
      </c>
      <c r="E31" s="3" t="s">
        <v>88</v>
      </c>
    </row>
    <row r="32" spans="1:5">
      <c r="A32" s="3">
        <v>29</v>
      </c>
      <c r="B32" s="3" t="s">
        <v>278</v>
      </c>
      <c r="C32" s="3">
        <v>2018</v>
      </c>
      <c r="D32" s="15">
        <v>1761.24</v>
      </c>
      <c r="E32" s="3" t="s">
        <v>88</v>
      </c>
    </row>
    <row r="33" spans="1:5">
      <c r="A33" s="3">
        <v>30</v>
      </c>
      <c r="B33" s="3" t="s">
        <v>279</v>
      </c>
      <c r="C33" s="3">
        <v>2018</v>
      </c>
      <c r="D33" s="3">
        <v>710.25</v>
      </c>
      <c r="E33" s="3" t="s">
        <v>88</v>
      </c>
    </row>
    <row r="34" spans="1:5">
      <c r="A34" s="3">
        <v>31</v>
      </c>
      <c r="B34" s="3" t="s">
        <v>279</v>
      </c>
      <c r="C34" s="3">
        <v>2018</v>
      </c>
      <c r="D34" s="3">
        <v>710.24</v>
      </c>
      <c r="E34" s="3" t="s">
        <v>88</v>
      </c>
    </row>
    <row r="35" spans="1:5">
      <c r="A35" s="3">
        <v>32</v>
      </c>
      <c r="B35" s="3" t="s">
        <v>296</v>
      </c>
      <c r="C35" s="3">
        <v>2020</v>
      </c>
      <c r="D35" s="15">
        <v>1230</v>
      </c>
      <c r="E35" s="3" t="s">
        <v>88</v>
      </c>
    </row>
    <row r="36" spans="1:5">
      <c r="A36" s="3">
        <v>33</v>
      </c>
      <c r="B36" s="3" t="s">
        <v>277</v>
      </c>
      <c r="C36" s="3">
        <v>2019</v>
      </c>
      <c r="D36" s="3">
        <v>638.37</v>
      </c>
      <c r="E36" s="3" t="s">
        <v>88</v>
      </c>
    </row>
    <row r="37" spans="1:5">
      <c r="A37" s="3">
        <v>34</v>
      </c>
      <c r="B37" s="3" t="s">
        <v>297</v>
      </c>
      <c r="C37" s="3">
        <v>2019</v>
      </c>
      <c r="D37" s="15">
        <v>2637.12</v>
      </c>
      <c r="E37" s="3" t="s">
        <v>88</v>
      </c>
    </row>
    <row r="38" spans="1:5">
      <c r="A38" s="3">
        <v>35</v>
      </c>
      <c r="B38" s="3" t="s">
        <v>298</v>
      </c>
      <c r="C38" s="3">
        <v>2019</v>
      </c>
      <c r="D38" s="15">
        <v>2799</v>
      </c>
      <c r="E38" s="3" t="s">
        <v>88</v>
      </c>
    </row>
    <row r="39" spans="1:5">
      <c r="A39" s="3">
        <v>36</v>
      </c>
      <c r="B39" s="3" t="s">
        <v>299</v>
      </c>
      <c r="C39" s="3">
        <v>2019</v>
      </c>
      <c r="D39" s="3">
        <v>599</v>
      </c>
      <c r="E39" s="3" t="s">
        <v>88</v>
      </c>
    </row>
    <row r="40" spans="1:5">
      <c r="A40" s="3">
        <v>37</v>
      </c>
      <c r="B40" s="3" t="s">
        <v>299</v>
      </c>
      <c r="C40" s="3">
        <v>2019</v>
      </c>
      <c r="D40" s="3">
        <v>599</v>
      </c>
      <c r="E40" s="3" t="s">
        <v>88</v>
      </c>
    </row>
    <row r="41" spans="1:5">
      <c r="A41" s="3">
        <v>38</v>
      </c>
      <c r="B41" s="3" t="s">
        <v>300</v>
      </c>
      <c r="C41" s="3">
        <v>2019</v>
      </c>
      <c r="D41" s="15">
        <v>2829</v>
      </c>
      <c r="E41" s="3" t="s">
        <v>88</v>
      </c>
    </row>
    <row r="42" spans="1:5">
      <c r="A42" s="3">
        <v>39</v>
      </c>
      <c r="B42" s="3" t="s">
        <v>301</v>
      </c>
      <c r="C42" s="3">
        <v>2019</v>
      </c>
      <c r="D42" s="3">
        <v>999.99</v>
      </c>
      <c r="E42" s="3" t="s">
        <v>88</v>
      </c>
    </row>
    <row r="43" spans="1:5">
      <c r="A43" s="3">
        <v>40</v>
      </c>
      <c r="B43" s="3" t="s">
        <v>302</v>
      </c>
      <c r="C43" s="3">
        <v>2019</v>
      </c>
      <c r="D43" s="15">
        <v>1099.99</v>
      </c>
      <c r="E43" s="3" t="s">
        <v>88</v>
      </c>
    </row>
    <row r="44" spans="1:5">
      <c r="A44" s="3">
        <v>41</v>
      </c>
      <c r="B44" s="3" t="s">
        <v>303</v>
      </c>
      <c r="C44" s="3">
        <v>2019</v>
      </c>
      <c r="D44" s="15">
        <v>2973.09</v>
      </c>
      <c r="E44" s="3" t="s">
        <v>88</v>
      </c>
    </row>
    <row r="45" spans="1:5">
      <c r="A45" s="3">
        <v>42</v>
      </c>
      <c r="B45" s="3" t="s">
        <v>304</v>
      </c>
      <c r="C45" s="3">
        <v>2019</v>
      </c>
      <c r="D45" s="15">
        <v>1179</v>
      </c>
      <c r="E45" s="3" t="s">
        <v>88</v>
      </c>
    </row>
    <row r="46" spans="1:5">
      <c r="A46" s="3">
        <v>43</v>
      </c>
      <c r="B46" s="3" t="s">
        <v>305</v>
      </c>
      <c r="C46" s="3">
        <v>2020</v>
      </c>
      <c r="D46" s="15">
        <v>4895.3999999999996</v>
      </c>
      <c r="E46" s="3" t="s">
        <v>88</v>
      </c>
    </row>
    <row r="47" spans="1:5">
      <c r="A47" s="3">
        <v>44</v>
      </c>
      <c r="B47" s="3" t="s">
        <v>306</v>
      </c>
      <c r="C47" s="3">
        <v>2019</v>
      </c>
      <c r="D47" s="15">
        <v>1999</v>
      </c>
      <c r="E47" s="3" t="s">
        <v>88</v>
      </c>
    </row>
    <row r="48" spans="1:5">
      <c r="A48" s="3">
        <v>45</v>
      </c>
      <c r="B48" s="3" t="s">
        <v>307</v>
      </c>
      <c r="C48" s="3">
        <v>2019</v>
      </c>
      <c r="D48" s="15">
        <v>1444</v>
      </c>
      <c r="E48" s="3" t="s">
        <v>88</v>
      </c>
    </row>
    <row r="49" spans="1:5">
      <c r="A49" s="14"/>
      <c r="B49" s="14" t="s">
        <v>105</v>
      </c>
      <c r="C49" s="14"/>
      <c r="D49" s="21">
        <v>70603.45</v>
      </c>
      <c r="E49" s="14"/>
    </row>
    <row r="51" spans="1:5">
      <c r="A51" t="s">
        <v>62</v>
      </c>
    </row>
    <row r="52" spans="1:5">
      <c r="A52" s="3">
        <v>1</v>
      </c>
      <c r="B52" s="3" t="s">
        <v>91</v>
      </c>
      <c r="C52" s="3">
        <v>2014</v>
      </c>
      <c r="D52" s="15">
        <v>3280</v>
      </c>
      <c r="E52" s="3" t="s">
        <v>88</v>
      </c>
    </row>
    <row r="53" spans="1:5">
      <c r="A53" s="3">
        <v>2</v>
      </c>
      <c r="B53" s="3" t="s">
        <v>92</v>
      </c>
      <c r="C53" s="3">
        <v>2015</v>
      </c>
      <c r="D53" s="15">
        <v>1884.36</v>
      </c>
      <c r="E53" s="3" t="s">
        <v>88</v>
      </c>
    </row>
    <row r="54" spans="1:5">
      <c r="A54" s="3">
        <v>3</v>
      </c>
      <c r="B54" s="3" t="s">
        <v>94</v>
      </c>
      <c r="C54" s="3">
        <v>2014</v>
      </c>
      <c r="D54" s="15">
        <v>2400</v>
      </c>
      <c r="E54" s="3" t="s">
        <v>88</v>
      </c>
    </row>
    <row r="55" spans="1:5">
      <c r="A55" s="3">
        <v>4</v>
      </c>
      <c r="B55" s="3" t="s">
        <v>96</v>
      </c>
      <c r="C55" s="3">
        <v>2015</v>
      </c>
      <c r="D55" s="15">
        <v>4046.7</v>
      </c>
      <c r="E55" s="3" t="s">
        <v>88</v>
      </c>
    </row>
    <row r="56" spans="1:5">
      <c r="A56" s="3">
        <v>5</v>
      </c>
      <c r="B56" s="3" t="s">
        <v>89</v>
      </c>
      <c r="C56" s="3">
        <v>2016</v>
      </c>
      <c r="D56" s="15">
        <v>1699</v>
      </c>
      <c r="E56" s="3" t="s">
        <v>88</v>
      </c>
    </row>
    <row r="57" spans="1:5">
      <c r="A57" s="3">
        <v>6</v>
      </c>
      <c r="B57" s="3" t="s">
        <v>99</v>
      </c>
      <c r="C57" s="3">
        <v>2016</v>
      </c>
      <c r="D57" s="15">
        <v>1059</v>
      </c>
      <c r="E57" s="3" t="s">
        <v>88</v>
      </c>
    </row>
    <row r="58" spans="1:5">
      <c r="A58" s="3">
        <v>7</v>
      </c>
      <c r="B58" s="3" t="s">
        <v>95</v>
      </c>
      <c r="C58" s="3">
        <v>2015</v>
      </c>
      <c r="D58" s="15">
        <v>1200</v>
      </c>
      <c r="E58" s="3" t="s">
        <v>88</v>
      </c>
    </row>
    <row r="59" spans="1:5">
      <c r="A59" s="3">
        <v>8</v>
      </c>
      <c r="B59" s="3" t="s">
        <v>93</v>
      </c>
      <c r="C59" s="3">
        <v>2015</v>
      </c>
      <c r="D59" s="15">
        <v>2868.99</v>
      </c>
      <c r="E59" s="3" t="s">
        <v>88</v>
      </c>
    </row>
    <row r="60" spans="1:5">
      <c r="A60" s="3">
        <v>9</v>
      </c>
      <c r="B60" s="3" t="s">
        <v>97</v>
      </c>
      <c r="C60" s="3">
        <v>2016</v>
      </c>
      <c r="D60" s="3">
        <v>880</v>
      </c>
      <c r="E60" s="3" t="s">
        <v>88</v>
      </c>
    </row>
    <row r="61" spans="1:5">
      <c r="A61" s="3">
        <v>10</v>
      </c>
      <c r="B61" s="3" t="s">
        <v>95</v>
      </c>
      <c r="C61" s="3">
        <v>2016</v>
      </c>
      <c r="D61" s="3">
        <v>990</v>
      </c>
      <c r="E61" s="3" t="s">
        <v>88</v>
      </c>
    </row>
    <row r="62" spans="1:5">
      <c r="A62" s="3">
        <v>11</v>
      </c>
      <c r="B62" s="3" t="s">
        <v>98</v>
      </c>
      <c r="C62" s="3">
        <v>2016</v>
      </c>
      <c r="D62" s="3">
        <v>699</v>
      </c>
      <c r="E62" s="3" t="s">
        <v>88</v>
      </c>
    </row>
    <row r="63" spans="1:5">
      <c r="A63" s="3">
        <v>12</v>
      </c>
      <c r="B63" s="3" t="s">
        <v>104</v>
      </c>
      <c r="C63" s="3">
        <v>2015</v>
      </c>
      <c r="D63" s="15">
        <v>15000</v>
      </c>
      <c r="E63" s="3" t="s">
        <v>88</v>
      </c>
    </row>
    <row r="64" spans="1:5">
      <c r="A64" s="3">
        <v>13</v>
      </c>
      <c r="B64" s="3" t="s">
        <v>231</v>
      </c>
      <c r="C64" s="3">
        <v>2017</v>
      </c>
      <c r="D64" s="15">
        <v>1588.99</v>
      </c>
      <c r="E64" s="3" t="s">
        <v>88</v>
      </c>
    </row>
    <row r="65" spans="1:5">
      <c r="A65" s="3">
        <v>14</v>
      </c>
      <c r="B65" s="3" t="s">
        <v>232</v>
      </c>
      <c r="C65" s="3">
        <v>2017</v>
      </c>
      <c r="D65" s="3">
        <v>898.99</v>
      </c>
      <c r="E65" s="3" t="s">
        <v>88</v>
      </c>
    </row>
    <row r="66" spans="1:5">
      <c r="A66" s="3">
        <v>15</v>
      </c>
      <c r="B66" s="3" t="s">
        <v>233</v>
      </c>
      <c r="C66" s="3">
        <v>2017</v>
      </c>
      <c r="D66" s="15">
        <v>1417.43</v>
      </c>
      <c r="E66" s="3" t="s">
        <v>88</v>
      </c>
    </row>
    <row r="67" spans="1:5">
      <c r="A67" s="3">
        <v>16</v>
      </c>
      <c r="B67" s="3" t="s">
        <v>234</v>
      </c>
      <c r="C67" s="3">
        <v>2018</v>
      </c>
      <c r="D67" s="15">
        <v>1266.99</v>
      </c>
      <c r="E67" s="3" t="s">
        <v>88</v>
      </c>
    </row>
    <row r="68" spans="1:5">
      <c r="A68" s="3">
        <v>17</v>
      </c>
      <c r="B68" s="3" t="s">
        <v>235</v>
      </c>
      <c r="C68" s="3">
        <v>2018</v>
      </c>
      <c r="D68" s="15">
        <v>2458.77</v>
      </c>
      <c r="E68" s="3" t="s">
        <v>88</v>
      </c>
    </row>
    <row r="69" spans="1:5">
      <c r="A69" s="3">
        <v>18</v>
      </c>
      <c r="B69" s="3" t="s">
        <v>236</v>
      </c>
      <c r="C69" s="3">
        <v>2018</v>
      </c>
      <c r="D69" s="15">
        <v>2399</v>
      </c>
      <c r="E69" s="3" t="s">
        <v>88</v>
      </c>
    </row>
    <row r="70" spans="1:5">
      <c r="A70" s="3">
        <v>19</v>
      </c>
      <c r="B70" s="3" t="s">
        <v>237</v>
      </c>
      <c r="C70" s="3">
        <v>2018</v>
      </c>
      <c r="D70" s="3">
        <v>999</v>
      </c>
      <c r="E70" s="3" t="s">
        <v>88</v>
      </c>
    </row>
    <row r="71" spans="1:5">
      <c r="A71" s="3">
        <v>20</v>
      </c>
      <c r="B71" s="3" t="s">
        <v>238</v>
      </c>
      <c r="C71" s="3">
        <v>2018</v>
      </c>
      <c r="D71" s="15">
        <v>2493</v>
      </c>
      <c r="E71" s="3" t="s">
        <v>88</v>
      </c>
    </row>
    <row r="72" spans="1:5">
      <c r="A72" s="3">
        <v>21</v>
      </c>
      <c r="B72" s="3" t="s">
        <v>239</v>
      </c>
      <c r="C72" s="3">
        <v>2018</v>
      </c>
      <c r="D72" s="15">
        <v>1034.17</v>
      </c>
      <c r="E72" s="3" t="s">
        <v>88</v>
      </c>
    </row>
    <row r="73" spans="1:5">
      <c r="A73" s="3">
        <v>22</v>
      </c>
      <c r="B73" s="3" t="s">
        <v>280</v>
      </c>
      <c r="C73" s="3">
        <v>2019</v>
      </c>
      <c r="D73" s="15">
        <v>2799</v>
      </c>
      <c r="E73" s="3" t="s">
        <v>88</v>
      </c>
    </row>
    <row r="74" spans="1:5">
      <c r="A74" s="3">
        <v>23</v>
      </c>
      <c r="B74" s="3" t="s">
        <v>281</v>
      </c>
      <c r="C74" s="3">
        <v>2019</v>
      </c>
      <c r="D74" s="3">
        <v>793.01</v>
      </c>
      <c r="E74" s="3" t="s">
        <v>88</v>
      </c>
    </row>
    <row r="75" spans="1:5">
      <c r="A75" s="3">
        <v>24</v>
      </c>
      <c r="B75" s="3" t="s">
        <v>282</v>
      </c>
      <c r="C75" s="3">
        <v>2019</v>
      </c>
      <c r="D75" s="3">
        <v>501.84</v>
      </c>
      <c r="E75" s="3" t="s">
        <v>88</v>
      </c>
    </row>
    <row r="76" spans="1:5">
      <c r="A76" s="3">
        <v>25</v>
      </c>
      <c r="B76" s="3" t="s">
        <v>283</v>
      </c>
      <c r="C76" s="3">
        <v>2015</v>
      </c>
      <c r="D76" s="3">
        <v>739</v>
      </c>
      <c r="E76" s="3" t="s">
        <v>88</v>
      </c>
    </row>
    <row r="77" spans="1:5">
      <c r="A77" s="3">
        <v>26</v>
      </c>
      <c r="B77" s="3" t="s">
        <v>284</v>
      </c>
      <c r="C77" s="3">
        <v>2019</v>
      </c>
      <c r="D77" s="15">
        <v>1548.57</v>
      </c>
      <c r="E77" s="3" t="s">
        <v>88</v>
      </c>
    </row>
    <row r="78" spans="1:5">
      <c r="A78" s="3">
        <v>27</v>
      </c>
      <c r="B78" s="3" t="s">
        <v>285</v>
      </c>
      <c r="C78" s="3">
        <v>2018</v>
      </c>
      <c r="D78" s="15">
        <v>1009.01</v>
      </c>
      <c r="E78" s="3" t="s">
        <v>88</v>
      </c>
    </row>
    <row r="79" spans="1:5">
      <c r="A79" s="3">
        <v>28</v>
      </c>
      <c r="B79" s="3" t="s">
        <v>308</v>
      </c>
      <c r="C79" s="3">
        <v>2019</v>
      </c>
      <c r="D79" s="15">
        <v>4150.0200000000004</v>
      </c>
      <c r="E79" s="3" t="s">
        <v>88</v>
      </c>
    </row>
    <row r="80" spans="1:5">
      <c r="A80" s="3">
        <v>29</v>
      </c>
      <c r="B80" s="3" t="s">
        <v>308</v>
      </c>
      <c r="C80" s="3">
        <v>2019</v>
      </c>
      <c r="D80" s="15">
        <v>4666.62</v>
      </c>
      <c r="E80" s="3" t="s">
        <v>88</v>
      </c>
    </row>
    <row r="81" spans="1:5">
      <c r="A81" s="3">
        <v>30</v>
      </c>
      <c r="B81" s="3" t="s">
        <v>309</v>
      </c>
      <c r="C81" s="3">
        <v>2019</v>
      </c>
      <c r="D81" s="15">
        <v>1199</v>
      </c>
      <c r="E81" s="3" t="s">
        <v>88</v>
      </c>
    </row>
    <row r="82" spans="1:5">
      <c r="A82" s="3">
        <v>31</v>
      </c>
      <c r="B82" s="3" t="s">
        <v>310</v>
      </c>
      <c r="C82" s="3">
        <v>2019</v>
      </c>
      <c r="D82" s="15">
        <v>1548.57</v>
      </c>
      <c r="E82" s="3" t="s">
        <v>88</v>
      </c>
    </row>
    <row r="83" spans="1:5">
      <c r="A83" s="3">
        <v>32</v>
      </c>
      <c r="B83" s="3" t="s">
        <v>311</v>
      </c>
      <c r="C83" s="3">
        <v>2019</v>
      </c>
      <c r="D83" s="15">
        <v>1599</v>
      </c>
      <c r="E83" s="3" t="s">
        <v>88</v>
      </c>
    </row>
    <row r="84" spans="1:5">
      <c r="A84" s="3">
        <v>33</v>
      </c>
      <c r="B84" s="3" t="s">
        <v>312</v>
      </c>
      <c r="C84" s="3">
        <v>2019</v>
      </c>
      <c r="D84" s="15">
        <v>1003.68</v>
      </c>
      <c r="E84" s="3" t="s">
        <v>88</v>
      </c>
    </row>
    <row r="85" spans="1:5">
      <c r="A85" s="14"/>
      <c r="B85" s="14" t="s">
        <v>36</v>
      </c>
      <c r="C85" s="14"/>
      <c r="D85" s="21">
        <v>72120.710000000006</v>
      </c>
      <c r="E85" s="14"/>
    </row>
    <row r="86" spans="1:5">
      <c r="C86" t="s">
        <v>114</v>
      </c>
    </row>
    <row r="87" spans="1:5">
      <c r="A87" s="3">
        <v>1</v>
      </c>
      <c r="B87" s="3" t="s">
        <v>103</v>
      </c>
      <c r="C87" s="3">
        <v>2014</v>
      </c>
      <c r="D87" s="15">
        <v>1476</v>
      </c>
      <c r="E87" s="3" t="s">
        <v>88</v>
      </c>
    </row>
    <row r="88" spans="1:5">
      <c r="A88" s="3">
        <v>2</v>
      </c>
      <c r="B88" s="3" t="s">
        <v>313</v>
      </c>
      <c r="C88" s="3">
        <v>2020</v>
      </c>
      <c r="D88" s="3">
        <v>1205.4000000000001</v>
      </c>
      <c r="E88" s="3" t="s">
        <v>88</v>
      </c>
    </row>
    <row r="89" spans="1:5">
      <c r="A89" s="3">
        <v>3</v>
      </c>
      <c r="B89" s="3" t="s">
        <v>313</v>
      </c>
      <c r="C89" s="3">
        <v>2020</v>
      </c>
      <c r="D89" s="15">
        <v>1205.4000000000001</v>
      </c>
      <c r="E89" s="3" t="s">
        <v>88</v>
      </c>
    </row>
    <row r="90" spans="1:5">
      <c r="A90" s="3">
        <v>4</v>
      </c>
      <c r="B90" s="3" t="s">
        <v>314</v>
      </c>
      <c r="C90" s="3">
        <v>2020</v>
      </c>
      <c r="D90" s="3">
        <v>2275</v>
      </c>
      <c r="E90" s="3" t="s">
        <v>88</v>
      </c>
    </row>
    <row r="91" spans="1:5">
      <c r="A91" s="3">
        <v>5</v>
      </c>
      <c r="B91" s="3" t="s">
        <v>315</v>
      </c>
      <c r="C91" s="3">
        <v>2020</v>
      </c>
      <c r="D91" s="3">
        <v>1724.5</v>
      </c>
      <c r="E91" s="3" t="s">
        <v>88</v>
      </c>
    </row>
    <row r="92" spans="1:5">
      <c r="A92" s="14"/>
      <c r="B92" s="14" t="s">
        <v>36</v>
      </c>
      <c r="C92" s="14"/>
      <c r="D92" s="21">
        <v>7886.3</v>
      </c>
      <c r="E92" s="14"/>
    </row>
    <row r="96" spans="1:5">
      <c r="C96" t="s">
        <v>36</v>
      </c>
      <c r="D96" s="47">
        <v>150610.46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topLeftCell="A22" workbookViewId="0">
      <selection activeCell="G10" sqref="G10"/>
    </sheetView>
  </sheetViews>
  <sheetFormatPr defaultRowHeight="12.75"/>
  <cols>
    <col min="1" max="1" width="6.42578125" customWidth="1"/>
    <col min="2" max="2" width="26.7109375" customWidth="1"/>
    <col min="3" max="3" width="27.5703125" customWidth="1"/>
    <col min="4" max="4" width="11.140625" customWidth="1"/>
    <col min="5" max="5" width="22.42578125" customWidth="1"/>
  </cols>
  <sheetData>
    <row r="3" spans="1:5">
      <c r="A3" s="374"/>
      <c r="B3" s="374"/>
      <c r="E3" s="5" t="s">
        <v>5</v>
      </c>
    </row>
    <row r="4" spans="1:5">
      <c r="A4" s="374"/>
      <c r="B4" s="374"/>
      <c r="E4" s="6" t="s">
        <v>3</v>
      </c>
    </row>
    <row r="5" spans="1:5">
      <c r="A5" s="374"/>
      <c r="B5" s="374"/>
      <c r="E5" s="6" t="s">
        <v>7</v>
      </c>
    </row>
    <row r="6" spans="1:5">
      <c r="A6" s="374"/>
      <c r="B6" s="374"/>
      <c r="E6" s="6" t="s">
        <v>4</v>
      </c>
    </row>
    <row r="7" spans="1:5">
      <c r="A7" s="375"/>
      <c r="B7" s="375"/>
      <c r="C7" t="s">
        <v>106</v>
      </c>
    </row>
    <row r="8" spans="1:5" ht="13.5" thickBot="1">
      <c r="A8" s="48"/>
      <c r="B8" s="48"/>
      <c r="C8" s="48"/>
      <c r="D8" s="48"/>
      <c r="E8" s="48"/>
    </row>
    <row r="9" spans="1:5">
      <c r="A9" s="377" t="s">
        <v>63</v>
      </c>
      <c r="B9" s="378"/>
      <c r="C9" s="378"/>
      <c r="D9" s="378"/>
      <c r="E9" s="379"/>
    </row>
    <row r="10" spans="1:5" ht="24.75" thickBot="1">
      <c r="A10" s="36" t="s">
        <v>124</v>
      </c>
      <c r="B10" s="37" t="s">
        <v>125</v>
      </c>
      <c r="C10" s="38" t="s">
        <v>126</v>
      </c>
      <c r="D10" s="38" t="s">
        <v>127</v>
      </c>
      <c r="E10" s="39" t="s">
        <v>128</v>
      </c>
    </row>
    <row r="11" spans="1:5">
      <c r="A11" s="31">
        <v>1</v>
      </c>
      <c r="B11" s="31" t="s">
        <v>12</v>
      </c>
      <c r="C11" s="31">
        <v>2016</v>
      </c>
      <c r="D11" s="32">
        <v>1546.11</v>
      </c>
      <c r="E11" s="31" t="s">
        <v>324</v>
      </c>
    </row>
    <row r="12" spans="1:5">
      <c r="A12" s="31">
        <v>2</v>
      </c>
      <c r="B12" s="31" t="s">
        <v>19</v>
      </c>
      <c r="C12" s="31">
        <v>2016</v>
      </c>
      <c r="D12" s="32">
        <v>4920</v>
      </c>
      <c r="E12" s="31" t="s">
        <v>129</v>
      </c>
    </row>
    <row r="13" spans="1:5">
      <c r="A13" s="31">
        <v>3</v>
      </c>
      <c r="B13" s="31" t="s">
        <v>20</v>
      </c>
      <c r="C13" s="31">
        <v>2016</v>
      </c>
      <c r="D13" s="32">
        <v>7380</v>
      </c>
      <c r="E13" s="31" t="s">
        <v>130</v>
      </c>
    </row>
    <row r="14" spans="1:5">
      <c r="A14" s="31">
        <v>4</v>
      </c>
      <c r="B14" s="31" t="s">
        <v>21</v>
      </c>
      <c r="C14" s="31">
        <v>2016</v>
      </c>
      <c r="D14" s="32">
        <v>4969.2</v>
      </c>
      <c r="E14" s="31" t="s">
        <v>325</v>
      </c>
    </row>
    <row r="15" spans="1:5">
      <c r="A15" s="31">
        <v>5</v>
      </c>
      <c r="B15" s="31" t="s">
        <v>326</v>
      </c>
      <c r="C15" s="31">
        <v>2016</v>
      </c>
      <c r="D15" s="32">
        <v>729</v>
      </c>
      <c r="E15" s="31" t="s">
        <v>327</v>
      </c>
    </row>
    <row r="16" spans="1:5">
      <c r="A16" s="31">
        <v>6</v>
      </c>
      <c r="B16" s="45" t="s">
        <v>328</v>
      </c>
      <c r="C16" s="45">
        <v>2019</v>
      </c>
      <c r="D16" s="46">
        <v>14200</v>
      </c>
      <c r="E16" s="45" t="s">
        <v>329</v>
      </c>
    </row>
    <row r="17" spans="1:5" ht="24">
      <c r="A17" s="31">
        <v>7</v>
      </c>
      <c r="B17" s="49" t="s">
        <v>330</v>
      </c>
      <c r="C17" s="45">
        <v>2019</v>
      </c>
      <c r="D17" s="46">
        <v>3456.3</v>
      </c>
      <c r="E17" s="50" t="s">
        <v>331</v>
      </c>
    </row>
    <row r="18" spans="1:5">
      <c r="A18" s="31"/>
      <c r="B18" s="45"/>
      <c r="C18" s="45"/>
      <c r="D18" s="46"/>
      <c r="E18" s="45"/>
    </row>
    <row r="19" spans="1:5">
      <c r="A19" s="31"/>
      <c r="B19" s="45"/>
      <c r="C19" s="45"/>
      <c r="D19" s="46"/>
      <c r="E19" s="45"/>
    </row>
    <row r="20" spans="1:5">
      <c r="A20" s="31"/>
      <c r="B20" s="45"/>
      <c r="C20" s="45"/>
      <c r="D20" s="46"/>
      <c r="E20" s="45"/>
    </row>
    <row r="21" spans="1:5">
      <c r="A21" s="31"/>
      <c r="B21" s="40" t="s">
        <v>131</v>
      </c>
      <c r="C21" s="31"/>
      <c r="D21" s="41">
        <f>SUM(D11:D17)</f>
        <v>37200.61</v>
      </c>
      <c r="E21" s="31"/>
    </row>
    <row r="22" spans="1:5" ht="13.5" thickBot="1">
      <c r="A22" s="51"/>
      <c r="B22" s="51"/>
      <c r="C22" s="51"/>
      <c r="D22" s="52"/>
      <c r="E22" s="51"/>
    </row>
    <row r="23" spans="1:5">
      <c r="A23" s="377" t="s">
        <v>62</v>
      </c>
      <c r="B23" s="378"/>
      <c r="C23" s="378"/>
      <c r="D23" s="378"/>
      <c r="E23" s="379"/>
    </row>
    <row r="24" spans="1:5" ht="24.75" thickBot="1">
      <c r="A24" s="36" t="s">
        <v>124</v>
      </c>
      <c r="B24" s="37" t="s">
        <v>125</v>
      </c>
      <c r="C24" s="38" t="s">
        <v>126</v>
      </c>
      <c r="D24" s="38" t="s">
        <v>127</v>
      </c>
      <c r="E24" s="39" t="s">
        <v>128</v>
      </c>
    </row>
    <row r="25" spans="1:5">
      <c r="A25" s="31">
        <v>1</v>
      </c>
      <c r="B25" s="31" t="s">
        <v>332</v>
      </c>
      <c r="C25" s="31">
        <v>2016</v>
      </c>
      <c r="D25" s="32">
        <v>2998.74</v>
      </c>
      <c r="E25" s="31" t="s">
        <v>333</v>
      </c>
    </row>
    <row r="26" spans="1:5">
      <c r="A26" s="31">
        <v>2</v>
      </c>
      <c r="B26" s="31" t="s">
        <v>22</v>
      </c>
      <c r="C26" s="31">
        <v>2016</v>
      </c>
      <c r="D26" s="32">
        <v>1297</v>
      </c>
      <c r="E26" s="31" t="s">
        <v>334</v>
      </c>
    </row>
    <row r="27" spans="1:5">
      <c r="A27" s="31">
        <v>3</v>
      </c>
      <c r="B27" s="31" t="s">
        <v>23</v>
      </c>
      <c r="C27" s="31">
        <v>2016</v>
      </c>
      <c r="D27" s="32">
        <v>2099</v>
      </c>
      <c r="E27" s="31" t="s">
        <v>335</v>
      </c>
    </row>
    <row r="28" spans="1:5">
      <c r="A28" s="31">
        <v>4</v>
      </c>
      <c r="B28" s="31" t="s">
        <v>24</v>
      </c>
      <c r="C28" s="31">
        <v>2016</v>
      </c>
      <c r="D28" s="32">
        <v>1349</v>
      </c>
      <c r="E28" s="31" t="s">
        <v>336</v>
      </c>
    </row>
    <row r="29" spans="1:5">
      <c r="A29" s="31">
        <v>5</v>
      </c>
      <c r="B29" s="31" t="s">
        <v>25</v>
      </c>
      <c r="C29" s="31">
        <v>2016</v>
      </c>
      <c r="D29" s="32">
        <v>1843.11</v>
      </c>
      <c r="E29" s="31" t="s">
        <v>337</v>
      </c>
    </row>
    <row r="30" spans="1:5">
      <c r="A30" s="31">
        <v>6</v>
      </c>
      <c r="B30" s="31" t="s">
        <v>338</v>
      </c>
      <c r="C30" s="31">
        <v>2017</v>
      </c>
      <c r="D30" s="32">
        <v>1048.99</v>
      </c>
      <c r="E30" s="31" t="s">
        <v>339</v>
      </c>
    </row>
    <row r="31" spans="1:5">
      <c r="A31" s="31">
        <v>7</v>
      </c>
      <c r="B31" s="31" t="s">
        <v>274</v>
      </c>
      <c r="C31" s="31">
        <v>2019</v>
      </c>
      <c r="D31" s="32">
        <v>1050</v>
      </c>
      <c r="E31" s="50" t="s">
        <v>340</v>
      </c>
    </row>
    <row r="32" spans="1:5">
      <c r="A32" s="31">
        <v>8</v>
      </c>
      <c r="B32" s="31" t="s">
        <v>341</v>
      </c>
      <c r="C32" s="31">
        <v>2019</v>
      </c>
      <c r="D32" s="32">
        <v>1200</v>
      </c>
      <c r="E32" s="53" t="s">
        <v>342</v>
      </c>
    </row>
    <row r="33" spans="1:5">
      <c r="A33" s="31">
        <v>9</v>
      </c>
      <c r="B33" s="31" t="s">
        <v>343</v>
      </c>
      <c r="C33" s="31">
        <v>2019</v>
      </c>
      <c r="D33" s="32">
        <v>2760</v>
      </c>
      <c r="E33" s="53" t="s">
        <v>344</v>
      </c>
    </row>
    <row r="34" spans="1:5">
      <c r="A34" s="31">
        <v>10</v>
      </c>
      <c r="B34" s="54" t="s">
        <v>345</v>
      </c>
      <c r="C34" s="31">
        <v>2019</v>
      </c>
      <c r="D34" s="32">
        <v>1881.9</v>
      </c>
      <c r="E34" s="53" t="s">
        <v>346</v>
      </c>
    </row>
    <row r="35" spans="1:5">
      <c r="A35" s="31">
        <v>11</v>
      </c>
      <c r="B35" s="54" t="s">
        <v>347</v>
      </c>
      <c r="C35" s="31">
        <v>2020</v>
      </c>
      <c r="D35" s="32">
        <v>2000</v>
      </c>
      <c r="E35" s="54" t="s">
        <v>348</v>
      </c>
    </row>
    <row r="36" spans="1:5">
      <c r="A36" s="31"/>
      <c r="B36" s="31"/>
      <c r="C36" s="31"/>
      <c r="D36" s="32"/>
      <c r="E36" s="31"/>
    </row>
    <row r="37" spans="1:5">
      <c r="A37" s="31"/>
      <c r="B37" s="31"/>
      <c r="C37" s="31"/>
      <c r="D37" s="32"/>
      <c r="E37" s="31"/>
    </row>
    <row r="38" spans="1:5">
      <c r="A38" s="31"/>
      <c r="B38" s="40" t="s">
        <v>131</v>
      </c>
      <c r="C38" s="31"/>
      <c r="D38" s="41">
        <f>SUM(D25:D35)</f>
        <v>19527.740000000002</v>
      </c>
      <c r="E38" s="31"/>
    </row>
  </sheetData>
  <mergeCells count="3">
    <mergeCell ref="A23:E23"/>
    <mergeCell ref="A3:B7"/>
    <mergeCell ref="A9:E9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5"/>
  <sheetViews>
    <sheetView topLeftCell="A34" workbookViewId="0">
      <selection activeCell="A37" sqref="A37:B37"/>
    </sheetView>
  </sheetViews>
  <sheetFormatPr defaultRowHeight="12.75"/>
  <cols>
    <col min="1" max="1" width="5.7109375" customWidth="1"/>
    <col min="2" max="2" width="37" customWidth="1"/>
    <col min="3" max="3" width="26" customWidth="1"/>
    <col min="4" max="4" width="15.140625" customWidth="1"/>
  </cols>
  <sheetData>
    <row r="4" spans="1:5">
      <c r="A4" s="58"/>
      <c r="B4" s="58"/>
      <c r="C4" s="57"/>
      <c r="D4" s="57"/>
      <c r="E4" s="62" t="s">
        <v>5</v>
      </c>
    </row>
    <row r="5" spans="1:5">
      <c r="A5" s="58"/>
      <c r="B5" s="58"/>
      <c r="C5" s="57"/>
      <c r="D5" s="57"/>
      <c r="E5" s="63" t="s">
        <v>3</v>
      </c>
    </row>
    <row r="6" spans="1:5">
      <c r="A6" s="58"/>
      <c r="B6" s="58"/>
      <c r="C6" s="57"/>
      <c r="D6" s="57"/>
      <c r="E6" s="63" t="s">
        <v>7</v>
      </c>
    </row>
    <row r="7" spans="1:5">
      <c r="A7" s="58"/>
      <c r="B7" s="58"/>
      <c r="C7" s="57"/>
      <c r="D7" s="57"/>
      <c r="E7" s="63" t="s">
        <v>4</v>
      </c>
    </row>
    <row r="8" spans="1:5">
      <c r="A8" s="97"/>
      <c r="B8" s="97"/>
      <c r="C8" s="57" t="s">
        <v>37</v>
      </c>
      <c r="D8" s="57"/>
      <c r="E8" s="57"/>
    </row>
    <row r="9" spans="1:5" ht="25.5">
      <c r="A9" s="59" t="s">
        <v>0</v>
      </c>
      <c r="B9" s="59" t="s">
        <v>1</v>
      </c>
      <c r="C9" s="59" t="s">
        <v>2</v>
      </c>
      <c r="D9" s="64" t="s">
        <v>26</v>
      </c>
      <c r="E9" s="61" t="s">
        <v>6</v>
      </c>
    </row>
    <row r="10" spans="1:5">
      <c r="A10" s="59">
        <v>1</v>
      </c>
      <c r="B10" s="67" t="s">
        <v>27</v>
      </c>
      <c r="C10" s="67">
        <v>2015</v>
      </c>
      <c r="D10" s="68">
        <v>1779.99</v>
      </c>
      <c r="E10" s="60"/>
    </row>
    <row r="11" spans="1:5">
      <c r="A11" s="59">
        <v>2</v>
      </c>
      <c r="B11" s="67" t="s">
        <v>32</v>
      </c>
      <c r="C11" s="67">
        <v>2016</v>
      </c>
      <c r="D11" s="68">
        <v>1499.99</v>
      </c>
      <c r="E11" s="60"/>
    </row>
    <row r="12" spans="1:5">
      <c r="A12" s="59">
        <v>4</v>
      </c>
      <c r="B12" s="67" t="s">
        <v>35</v>
      </c>
      <c r="C12" s="67">
        <v>2015</v>
      </c>
      <c r="D12" s="69">
        <v>37918.44</v>
      </c>
      <c r="E12" s="60"/>
    </row>
    <row r="13" spans="1:5">
      <c r="A13" s="59">
        <v>5</v>
      </c>
      <c r="B13" s="82" t="s">
        <v>135</v>
      </c>
      <c r="C13" s="82">
        <v>2017</v>
      </c>
      <c r="D13" s="72">
        <v>16500</v>
      </c>
      <c r="E13" s="60"/>
    </row>
    <row r="14" spans="1:5">
      <c r="A14" s="59">
        <v>7</v>
      </c>
      <c r="B14" s="82" t="s">
        <v>136</v>
      </c>
      <c r="C14" s="82">
        <v>2017</v>
      </c>
      <c r="D14" s="72">
        <v>4214</v>
      </c>
      <c r="E14" s="60"/>
    </row>
    <row r="15" spans="1:5">
      <c r="A15" s="59">
        <v>8</v>
      </c>
      <c r="B15" s="82" t="s">
        <v>137</v>
      </c>
      <c r="C15" s="82">
        <v>2017</v>
      </c>
      <c r="D15" s="72">
        <v>7995</v>
      </c>
      <c r="E15" s="60"/>
    </row>
    <row r="16" spans="1:5">
      <c r="A16" s="59">
        <v>9</v>
      </c>
      <c r="B16" s="82" t="s">
        <v>273</v>
      </c>
      <c r="C16" s="82">
        <v>2019</v>
      </c>
      <c r="D16" s="86">
        <v>7995</v>
      </c>
      <c r="E16" s="60"/>
    </row>
    <row r="17" spans="1:5">
      <c r="A17" s="59">
        <v>10</v>
      </c>
      <c r="B17" s="94" t="s">
        <v>349</v>
      </c>
      <c r="C17" s="94">
        <v>2019</v>
      </c>
      <c r="D17" s="95">
        <v>7767.5</v>
      </c>
      <c r="E17" s="60"/>
    </row>
    <row r="18" spans="1:5">
      <c r="A18" s="59">
        <v>11</v>
      </c>
      <c r="B18" s="94" t="s">
        <v>350</v>
      </c>
      <c r="C18" s="94">
        <v>2019</v>
      </c>
      <c r="D18" s="96">
        <v>5148.3999999999996</v>
      </c>
      <c r="E18" s="60"/>
    </row>
    <row r="19" spans="1:5">
      <c r="A19" s="59"/>
      <c r="B19" s="60"/>
      <c r="C19" s="66" t="s">
        <v>36</v>
      </c>
      <c r="D19" s="73">
        <v>90818.32</v>
      </c>
      <c r="E19" s="60"/>
    </row>
    <row r="20" spans="1:5">
      <c r="A20" s="57"/>
      <c r="B20" s="57"/>
      <c r="C20" s="57"/>
      <c r="D20" s="57"/>
      <c r="E20" s="57"/>
    </row>
    <row r="21" spans="1:5">
      <c r="A21" s="57"/>
      <c r="B21" s="57"/>
      <c r="C21" s="57"/>
      <c r="D21" s="57"/>
      <c r="E21" s="57"/>
    </row>
    <row r="22" spans="1:5" ht="13.5" thickBot="1">
      <c r="A22" s="57"/>
      <c r="B22" s="57"/>
      <c r="C22" s="57"/>
      <c r="D22" s="57"/>
      <c r="E22" s="57"/>
    </row>
    <row r="23" spans="1:5">
      <c r="A23" s="380" t="s">
        <v>62</v>
      </c>
      <c r="B23" s="381"/>
      <c r="C23" s="84"/>
      <c r="D23" s="84"/>
      <c r="E23" s="85"/>
    </row>
    <row r="24" spans="1:5">
      <c r="A24" s="59">
        <v>1</v>
      </c>
      <c r="B24" s="67" t="s">
        <v>29</v>
      </c>
      <c r="C24" s="67">
        <v>2015</v>
      </c>
      <c r="D24" s="68">
        <v>1880</v>
      </c>
      <c r="E24" s="60"/>
    </row>
    <row r="25" spans="1:5">
      <c r="A25" s="59">
        <v>2</v>
      </c>
      <c r="B25" s="67" t="s">
        <v>31</v>
      </c>
      <c r="C25" s="67">
        <v>2015</v>
      </c>
      <c r="D25" s="68">
        <v>14399.84</v>
      </c>
      <c r="E25" s="60"/>
    </row>
    <row r="26" spans="1:5">
      <c r="A26" s="59">
        <v>3</v>
      </c>
      <c r="B26" s="67" t="s">
        <v>33</v>
      </c>
      <c r="C26" s="67">
        <v>2016</v>
      </c>
      <c r="D26" s="68">
        <v>1299</v>
      </c>
      <c r="E26" s="60"/>
    </row>
    <row r="27" spans="1:5">
      <c r="A27" s="59">
        <v>4</v>
      </c>
      <c r="B27" s="67" t="s">
        <v>28</v>
      </c>
      <c r="C27" s="67">
        <v>2015</v>
      </c>
      <c r="D27" s="68">
        <v>1300</v>
      </c>
      <c r="E27" s="60"/>
    </row>
    <row r="28" spans="1:5">
      <c r="A28" s="59">
        <v>5</v>
      </c>
      <c r="B28" s="77" t="s">
        <v>30</v>
      </c>
      <c r="C28" s="77">
        <v>2015</v>
      </c>
      <c r="D28" s="78">
        <v>1725</v>
      </c>
      <c r="E28" s="70"/>
    </row>
    <row r="29" spans="1:5">
      <c r="A29" s="59">
        <v>6</v>
      </c>
      <c r="B29" s="67" t="s">
        <v>34</v>
      </c>
      <c r="C29" s="67">
        <v>2016</v>
      </c>
      <c r="D29" s="68">
        <v>989.99</v>
      </c>
      <c r="E29" s="70"/>
    </row>
    <row r="30" spans="1:5">
      <c r="A30" s="59">
        <v>7</v>
      </c>
      <c r="B30" s="82" t="s">
        <v>134</v>
      </c>
      <c r="C30" s="82">
        <v>2017</v>
      </c>
      <c r="D30" s="80">
        <v>1399</v>
      </c>
      <c r="E30" s="70"/>
    </row>
    <row r="31" spans="1:5">
      <c r="A31" s="59">
        <v>8</v>
      </c>
      <c r="B31" s="76" t="s">
        <v>132</v>
      </c>
      <c r="C31" s="81">
        <v>2018</v>
      </c>
      <c r="D31" s="71">
        <v>1398</v>
      </c>
      <c r="E31" s="70"/>
    </row>
    <row r="32" spans="1:5">
      <c r="A32" s="59">
        <v>9</v>
      </c>
      <c r="B32" s="76" t="s">
        <v>133</v>
      </c>
      <c r="C32" s="81">
        <v>2018</v>
      </c>
      <c r="D32" s="71">
        <v>1099</v>
      </c>
      <c r="E32" s="70"/>
    </row>
    <row r="33" spans="1:5">
      <c r="A33" s="59"/>
      <c r="B33" s="81"/>
      <c r="C33" s="81"/>
      <c r="D33" s="71"/>
      <c r="E33" s="70"/>
    </row>
    <row r="34" spans="1:5">
      <c r="A34" s="59"/>
      <c r="B34" s="81"/>
      <c r="C34" s="81"/>
      <c r="D34" s="71"/>
      <c r="E34" s="70"/>
    </row>
    <row r="35" spans="1:5">
      <c r="A35" s="66"/>
      <c r="B35" s="74" t="s">
        <v>36</v>
      </c>
      <c r="C35" s="66"/>
      <c r="D35" s="73">
        <v>25489.83</v>
      </c>
      <c r="E35" s="66"/>
    </row>
    <row r="36" spans="1:5">
      <c r="A36" s="87"/>
      <c r="B36" s="88"/>
      <c r="C36" s="87"/>
      <c r="D36" s="89"/>
      <c r="E36" s="87"/>
    </row>
    <row r="37" spans="1:5">
      <c r="A37" s="382" t="s">
        <v>351</v>
      </c>
      <c r="B37" s="383"/>
      <c r="C37" s="56"/>
      <c r="D37" s="56"/>
      <c r="E37" s="55"/>
    </row>
    <row r="38" spans="1:5" ht="38.25">
      <c r="A38" s="76">
        <v>1</v>
      </c>
      <c r="B38" s="92" t="s">
        <v>352</v>
      </c>
      <c r="C38" s="76">
        <v>2020</v>
      </c>
      <c r="D38" s="91">
        <v>20061.3</v>
      </c>
      <c r="E38" s="66"/>
    </row>
    <row r="39" spans="1:5" ht="25.5">
      <c r="A39" s="76" t="s">
        <v>151</v>
      </c>
      <c r="B39" s="92" t="s">
        <v>353</v>
      </c>
      <c r="C39" s="76">
        <v>2020</v>
      </c>
      <c r="D39" s="91">
        <v>14248.4</v>
      </c>
      <c r="E39" s="66"/>
    </row>
    <row r="40" spans="1:5">
      <c r="A40" s="76" t="s">
        <v>152</v>
      </c>
      <c r="B40" s="93"/>
      <c r="C40" s="66"/>
      <c r="D40" s="73"/>
      <c r="E40" s="66"/>
    </row>
    <row r="41" spans="1:5">
      <c r="A41" s="76" t="s">
        <v>153</v>
      </c>
      <c r="B41" s="83"/>
      <c r="C41" s="60"/>
      <c r="D41" s="73"/>
      <c r="E41" s="60"/>
    </row>
    <row r="42" spans="1:5">
      <c r="A42" s="90"/>
      <c r="B42" s="90" t="s">
        <v>36</v>
      </c>
      <c r="C42" s="65"/>
      <c r="D42" s="73" t="s">
        <v>354</v>
      </c>
      <c r="E42" s="65"/>
    </row>
    <row r="43" spans="1:5">
      <c r="A43" s="90"/>
      <c r="B43" s="90"/>
      <c r="C43" s="65"/>
      <c r="D43" s="89"/>
      <c r="E43" s="65"/>
    </row>
    <row r="44" spans="1:5">
      <c r="A44" s="90"/>
      <c r="B44" s="65"/>
      <c r="C44" s="65"/>
      <c r="D44" s="72"/>
      <c r="E44" s="65"/>
    </row>
    <row r="45" spans="1:5">
      <c r="A45" s="57"/>
      <c r="B45" s="75" t="s">
        <v>36</v>
      </c>
      <c r="C45" s="75"/>
      <c r="D45" s="79">
        <v>150617.85</v>
      </c>
      <c r="E45" s="57"/>
    </row>
  </sheetData>
  <mergeCells count="2">
    <mergeCell ref="A23:B23"/>
    <mergeCell ref="A37:B37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28" workbookViewId="0">
      <selection activeCell="L23" sqref="L23"/>
    </sheetView>
  </sheetViews>
  <sheetFormatPr defaultRowHeight="12.75"/>
  <cols>
    <col min="1" max="1" width="8.7109375" customWidth="1"/>
    <col min="2" max="2" width="35.7109375" customWidth="1"/>
    <col min="3" max="3" width="25.5703125" customWidth="1"/>
    <col min="4" max="4" width="13.7109375" customWidth="1"/>
    <col min="5" max="5" width="14.7109375" customWidth="1"/>
  </cols>
  <sheetData>
    <row r="1" spans="1:7">
      <c r="A1" s="99"/>
      <c r="B1" s="99"/>
      <c r="C1" s="99"/>
      <c r="D1" s="99"/>
      <c r="E1" s="99"/>
      <c r="F1" s="99"/>
      <c r="G1" s="99"/>
    </row>
    <row r="2" spans="1:7">
      <c r="A2" s="103"/>
      <c r="B2" s="103"/>
      <c r="C2" s="102"/>
      <c r="D2" s="102"/>
      <c r="E2" s="107" t="s">
        <v>5</v>
      </c>
      <c r="F2" s="99"/>
      <c r="G2" s="99"/>
    </row>
    <row r="3" spans="1:7">
      <c r="A3" s="103"/>
      <c r="B3" s="103"/>
      <c r="C3" s="102"/>
      <c r="D3" s="102"/>
      <c r="E3" s="108" t="s">
        <v>3</v>
      </c>
      <c r="F3" s="99"/>
      <c r="G3" s="99"/>
    </row>
    <row r="4" spans="1:7">
      <c r="A4" s="103"/>
      <c r="B4" s="103"/>
      <c r="C4" s="102"/>
      <c r="D4" s="102"/>
      <c r="E4" s="108" t="s">
        <v>7</v>
      </c>
      <c r="F4" s="99"/>
      <c r="G4" s="99"/>
    </row>
    <row r="5" spans="1:7">
      <c r="A5" s="103"/>
      <c r="B5" s="103"/>
      <c r="C5" s="102"/>
      <c r="D5" s="102"/>
      <c r="E5" s="108" t="s">
        <v>4</v>
      </c>
    </row>
    <row r="6" spans="1:7">
      <c r="A6" s="147"/>
      <c r="B6" s="147"/>
      <c r="C6" s="136" t="s">
        <v>107</v>
      </c>
      <c r="D6" s="102"/>
      <c r="E6" s="102"/>
    </row>
    <row r="7" spans="1:7" ht="25.5">
      <c r="A7" s="104" t="s">
        <v>0</v>
      </c>
      <c r="B7" s="104" t="s">
        <v>1</v>
      </c>
      <c r="C7" s="104" t="s">
        <v>2</v>
      </c>
      <c r="D7" s="109" t="s">
        <v>26</v>
      </c>
      <c r="E7" s="106" t="s">
        <v>6</v>
      </c>
    </row>
    <row r="8" spans="1:7">
      <c r="A8" s="104">
        <v>1</v>
      </c>
      <c r="B8" s="105" t="s">
        <v>140</v>
      </c>
      <c r="C8" s="105">
        <v>2015</v>
      </c>
      <c r="D8" s="115">
        <v>6549.75</v>
      </c>
      <c r="E8" s="105"/>
    </row>
    <row r="9" spans="1:7">
      <c r="A9" s="104">
        <v>2</v>
      </c>
      <c r="B9" s="105" t="s">
        <v>39</v>
      </c>
      <c r="C9" s="105">
        <v>2015</v>
      </c>
      <c r="D9" s="115">
        <v>4920</v>
      </c>
      <c r="E9" s="105"/>
    </row>
    <row r="10" spans="1:7">
      <c r="A10" s="104">
        <v>3</v>
      </c>
      <c r="B10" s="105" t="s">
        <v>41</v>
      </c>
      <c r="C10" s="105">
        <v>2015</v>
      </c>
      <c r="D10" s="115">
        <v>3050</v>
      </c>
      <c r="E10" s="105"/>
    </row>
    <row r="11" spans="1:7">
      <c r="A11" s="104">
        <v>4</v>
      </c>
      <c r="B11" s="105" t="s">
        <v>43</v>
      </c>
      <c r="C11" s="105">
        <v>2015</v>
      </c>
      <c r="D11" s="115">
        <v>1700</v>
      </c>
      <c r="E11" s="105"/>
    </row>
    <row r="12" spans="1:7">
      <c r="A12" s="104">
        <v>5</v>
      </c>
      <c r="B12" s="105" t="s">
        <v>44</v>
      </c>
      <c r="C12" s="105">
        <v>2015</v>
      </c>
      <c r="D12" s="115">
        <v>2100</v>
      </c>
      <c r="E12" s="105"/>
    </row>
    <row r="13" spans="1:7">
      <c r="A13" s="104">
        <v>6</v>
      </c>
      <c r="B13" s="105" t="s">
        <v>43</v>
      </c>
      <c r="C13" s="105">
        <v>2016</v>
      </c>
      <c r="D13" s="115">
        <v>2190</v>
      </c>
      <c r="E13" s="105"/>
    </row>
    <row r="14" spans="1:7">
      <c r="A14" s="104">
        <v>7</v>
      </c>
      <c r="B14" s="117" t="s">
        <v>138</v>
      </c>
      <c r="C14" s="117">
        <v>2017</v>
      </c>
      <c r="D14" s="125">
        <v>5750</v>
      </c>
      <c r="E14" s="117"/>
    </row>
    <row r="15" spans="1:7">
      <c r="A15" s="104">
        <v>8</v>
      </c>
      <c r="B15" s="117" t="s">
        <v>139</v>
      </c>
      <c r="C15" s="117">
        <v>2017</v>
      </c>
      <c r="D15" s="125">
        <v>1600</v>
      </c>
      <c r="E15" s="117"/>
    </row>
    <row r="16" spans="1:7">
      <c r="A16" s="104">
        <v>9</v>
      </c>
      <c r="B16" s="117" t="s">
        <v>144</v>
      </c>
      <c r="C16" s="117">
        <v>2017</v>
      </c>
      <c r="D16" s="125">
        <v>11112.8</v>
      </c>
      <c r="E16" s="117"/>
    </row>
    <row r="17" spans="1:5">
      <c r="A17" s="142">
        <v>10</v>
      </c>
      <c r="B17" s="117" t="s">
        <v>292</v>
      </c>
      <c r="C17" s="143">
        <v>2018</v>
      </c>
      <c r="D17" s="144">
        <v>43786.8</v>
      </c>
      <c r="E17" s="117"/>
    </row>
    <row r="18" spans="1:5">
      <c r="A18" s="116">
        <v>11</v>
      </c>
      <c r="B18" s="143" t="s">
        <v>293</v>
      </c>
      <c r="C18" s="143">
        <v>2017</v>
      </c>
      <c r="D18" s="144">
        <v>2000</v>
      </c>
      <c r="E18" s="117"/>
    </row>
    <row r="19" spans="1:5">
      <c r="A19" s="116">
        <v>12</v>
      </c>
      <c r="B19" s="143" t="s">
        <v>356</v>
      </c>
      <c r="C19" s="143">
        <v>2020</v>
      </c>
      <c r="D19" s="144">
        <v>4920</v>
      </c>
      <c r="E19" s="117"/>
    </row>
    <row r="20" spans="1:5">
      <c r="A20" s="116"/>
      <c r="B20" s="117"/>
      <c r="C20" s="127" t="s">
        <v>36</v>
      </c>
      <c r="D20" s="128">
        <v>89679.35</v>
      </c>
      <c r="E20" s="127"/>
    </row>
    <row r="21" spans="1:5">
      <c r="A21" s="120"/>
      <c r="B21" s="141"/>
      <c r="C21" s="121"/>
      <c r="D21" s="122"/>
      <c r="E21" s="123"/>
    </row>
    <row r="22" spans="1:5" ht="13.5" thickBot="1">
      <c r="A22" s="111"/>
      <c r="B22" s="124"/>
      <c r="C22" s="113"/>
      <c r="D22" s="119"/>
      <c r="E22" s="112"/>
    </row>
    <row r="23" spans="1:5">
      <c r="A23" s="138" t="s">
        <v>62</v>
      </c>
      <c r="B23" s="139"/>
      <c r="C23" s="139"/>
      <c r="D23" s="139"/>
      <c r="E23" s="140"/>
    </row>
    <row r="24" spans="1:5">
      <c r="A24" s="104">
        <v>1</v>
      </c>
      <c r="B24" s="105" t="s">
        <v>141</v>
      </c>
      <c r="C24" s="105">
        <v>2015</v>
      </c>
      <c r="D24" s="115">
        <v>10442.700000000001</v>
      </c>
      <c r="E24" s="105"/>
    </row>
    <row r="25" spans="1:5">
      <c r="A25" s="104">
        <v>2</v>
      </c>
      <c r="B25" s="105" t="s">
        <v>38</v>
      </c>
      <c r="C25" s="105">
        <v>2015</v>
      </c>
      <c r="D25" s="115">
        <v>1299</v>
      </c>
      <c r="E25" s="105"/>
    </row>
    <row r="26" spans="1:5">
      <c r="A26" s="104">
        <v>3</v>
      </c>
      <c r="B26" s="105" t="s">
        <v>40</v>
      </c>
      <c r="C26" s="105">
        <v>2015</v>
      </c>
      <c r="D26" s="115">
        <v>1880</v>
      </c>
      <c r="E26" s="105"/>
    </row>
    <row r="27" spans="1:5">
      <c r="A27" s="104">
        <v>4</v>
      </c>
      <c r="B27" s="105" t="s">
        <v>42</v>
      </c>
      <c r="C27" s="105">
        <v>2015</v>
      </c>
      <c r="D27" s="115">
        <v>2550</v>
      </c>
      <c r="E27" s="105"/>
    </row>
    <row r="28" spans="1:5">
      <c r="A28" s="104">
        <v>5</v>
      </c>
      <c r="B28" s="105" t="s">
        <v>42</v>
      </c>
      <c r="C28" s="105">
        <v>2015</v>
      </c>
      <c r="D28" s="115">
        <v>2550</v>
      </c>
      <c r="E28" s="105"/>
    </row>
    <row r="29" spans="1:5">
      <c r="A29" s="104">
        <v>6</v>
      </c>
      <c r="B29" s="105" t="s">
        <v>46</v>
      </c>
      <c r="C29" s="105">
        <v>2017</v>
      </c>
      <c r="D29" s="115">
        <v>2000</v>
      </c>
      <c r="E29" s="105"/>
    </row>
    <row r="30" spans="1:5">
      <c r="A30" s="104">
        <v>7</v>
      </c>
      <c r="B30" s="105" t="s">
        <v>47</v>
      </c>
      <c r="C30" s="105">
        <v>2017</v>
      </c>
      <c r="D30" s="115">
        <v>1988.32</v>
      </c>
      <c r="E30" s="105"/>
    </row>
    <row r="31" spans="1:5">
      <c r="A31" s="104">
        <v>8</v>
      </c>
      <c r="B31" s="105" t="s">
        <v>45</v>
      </c>
      <c r="C31" s="105">
        <v>2015</v>
      </c>
      <c r="D31" s="115">
        <v>1200</v>
      </c>
      <c r="E31" s="105"/>
    </row>
    <row r="32" spans="1:5">
      <c r="A32" s="104">
        <v>9</v>
      </c>
      <c r="B32" s="105" t="s">
        <v>142</v>
      </c>
      <c r="C32" s="105">
        <v>2017</v>
      </c>
      <c r="D32" s="115">
        <v>9750</v>
      </c>
      <c r="E32" s="105"/>
    </row>
    <row r="33" spans="1:5">
      <c r="A33" s="104">
        <v>10</v>
      </c>
      <c r="B33" s="105" t="s">
        <v>143</v>
      </c>
      <c r="C33" s="105">
        <v>2015</v>
      </c>
      <c r="D33" s="115">
        <v>12833.82</v>
      </c>
      <c r="E33" s="105"/>
    </row>
    <row r="34" spans="1:5">
      <c r="A34" s="104">
        <v>11</v>
      </c>
      <c r="B34" s="135" t="s">
        <v>294</v>
      </c>
      <c r="C34" s="105">
        <v>2018</v>
      </c>
      <c r="D34" s="115">
        <v>4399</v>
      </c>
      <c r="E34" s="105"/>
    </row>
    <row r="35" spans="1:5">
      <c r="A35" s="104">
        <v>12</v>
      </c>
      <c r="B35" s="135" t="s">
        <v>295</v>
      </c>
      <c r="C35" s="105">
        <v>2018</v>
      </c>
      <c r="D35" s="115">
        <v>2649</v>
      </c>
      <c r="E35" s="105"/>
    </row>
    <row r="36" spans="1:5">
      <c r="A36" s="131"/>
      <c r="B36" s="114" t="s">
        <v>36</v>
      </c>
      <c r="C36" s="114"/>
      <c r="D36" s="126">
        <v>53541.84</v>
      </c>
      <c r="E36" s="114"/>
    </row>
    <row r="37" spans="1:5">
      <c r="A37" s="104"/>
      <c r="B37" s="110"/>
      <c r="C37" s="132"/>
      <c r="D37" s="133"/>
      <c r="E37" s="114"/>
    </row>
    <row r="38" spans="1:5">
      <c r="A38" s="111"/>
      <c r="B38" s="118"/>
      <c r="C38" s="113"/>
      <c r="D38" s="119"/>
      <c r="E38" s="112"/>
    </row>
    <row r="39" spans="1:5">
      <c r="A39" s="384" t="s">
        <v>351</v>
      </c>
      <c r="B39" s="383"/>
      <c r="C39" s="383"/>
      <c r="D39" s="383"/>
      <c r="E39" s="149"/>
    </row>
    <row r="40" spans="1:5">
      <c r="A40" s="135" t="s">
        <v>150</v>
      </c>
      <c r="B40" s="130" t="s">
        <v>357</v>
      </c>
      <c r="C40" s="114">
        <v>2020</v>
      </c>
      <c r="D40" s="129">
        <v>17195.400000000001</v>
      </c>
      <c r="E40" s="114"/>
    </row>
    <row r="41" spans="1:5">
      <c r="A41" s="135" t="s">
        <v>151</v>
      </c>
      <c r="B41" s="130" t="s">
        <v>358</v>
      </c>
      <c r="C41" s="114">
        <v>2020</v>
      </c>
      <c r="D41" s="129">
        <v>14248.55</v>
      </c>
      <c r="E41" s="114"/>
    </row>
    <row r="42" spans="1:5">
      <c r="A42" s="135" t="s">
        <v>152</v>
      </c>
      <c r="B42" s="130"/>
      <c r="C42" s="114"/>
      <c r="D42" s="129"/>
      <c r="E42" s="114"/>
    </row>
    <row r="43" spans="1:5">
      <c r="A43" s="135" t="s">
        <v>153</v>
      </c>
      <c r="B43" s="105"/>
      <c r="C43" s="105"/>
      <c r="D43" s="129"/>
      <c r="E43" s="105"/>
    </row>
    <row r="44" spans="1:5">
      <c r="A44" s="135"/>
      <c r="B44" s="135" t="s">
        <v>36</v>
      </c>
      <c r="C44" s="105"/>
      <c r="D44" s="129">
        <f>SUM(D40:D43)</f>
        <v>31443.95</v>
      </c>
      <c r="E44" s="105"/>
    </row>
    <row r="45" spans="1:5">
      <c r="A45" s="111"/>
      <c r="B45" s="118"/>
      <c r="C45" s="113"/>
      <c r="D45" s="119"/>
      <c r="E45" s="112"/>
    </row>
    <row r="46" spans="1:5">
      <c r="A46" s="111"/>
      <c r="B46" s="118"/>
      <c r="C46" s="113"/>
      <c r="D46" s="119"/>
      <c r="E46" s="112"/>
    </row>
    <row r="47" spans="1:5">
      <c r="A47" s="111"/>
      <c r="B47" s="134" t="s">
        <v>36</v>
      </c>
      <c r="C47" s="146"/>
      <c r="D47" s="137">
        <v>143221.19</v>
      </c>
      <c r="E47" s="145"/>
    </row>
    <row r="48" spans="1:5">
      <c r="A48" s="111"/>
      <c r="B48" s="118"/>
      <c r="C48" s="113"/>
      <c r="D48" s="119"/>
      <c r="E48" s="112"/>
    </row>
  </sheetData>
  <mergeCells count="1">
    <mergeCell ref="A39:D39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1" workbookViewId="0">
      <selection activeCell="C40" sqref="C40"/>
    </sheetView>
  </sheetViews>
  <sheetFormatPr defaultRowHeight="12.75"/>
  <cols>
    <col min="1" max="1" width="7" customWidth="1"/>
    <col min="2" max="2" width="32.28515625" customWidth="1"/>
    <col min="3" max="3" width="39.7109375" customWidth="1"/>
    <col min="4" max="4" width="21" customWidth="1"/>
  </cols>
  <sheetData>
    <row r="1" spans="1:5">
      <c r="A1" s="11"/>
      <c r="B1" s="18"/>
      <c r="C1" s="13"/>
      <c r="D1" s="19"/>
      <c r="E1" s="12"/>
    </row>
    <row r="2" spans="1:5" ht="14.25">
      <c r="A2" s="98"/>
      <c r="B2" s="98"/>
      <c r="C2" s="152"/>
      <c r="D2" s="152"/>
      <c r="E2" s="153" t="s">
        <v>5</v>
      </c>
    </row>
    <row r="3" spans="1:5" ht="14.25">
      <c r="A3" s="98"/>
      <c r="B3" s="98"/>
      <c r="C3" s="152"/>
      <c r="D3" s="152"/>
      <c r="E3" s="154" t="s">
        <v>3</v>
      </c>
    </row>
    <row r="4" spans="1:5" ht="14.25">
      <c r="A4" s="98"/>
      <c r="B4" s="98"/>
      <c r="C4" s="152"/>
      <c r="D4" s="152"/>
      <c r="E4" s="154" t="s">
        <v>7</v>
      </c>
    </row>
    <row r="5" spans="1:5" ht="14.25">
      <c r="A5" s="98"/>
      <c r="B5" s="98"/>
      <c r="C5" s="152"/>
      <c r="D5" s="152"/>
      <c r="E5" s="154" t="s">
        <v>355</v>
      </c>
    </row>
    <row r="6" spans="1:5" ht="14.25">
      <c r="A6" s="155"/>
      <c r="B6" s="155"/>
      <c r="C6" s="196" t="s">
        <v>108</v>
      </c>
      <c r="D6" s="196"/>
      <c r="E6" s="152"/>
    </row>
    <row r="7" spans="1:5" ht="25.5">
      <c r="A7" s="156" t="s">
        <v>0</v>
      </c>
      <c r="B7" s="156" t="s">
        <v>1</v>
      </c>
      <c r="C7" s="156" t="s">
        <v>2</v>
      </c>
      <c r="D7" s="157" t="s">
        <v>26</v>
      </c>
      <c r="E7" s="158" t="s">
        <v>359</v>
      </c>
    </row>
    <row r="8" spans="1:5">
      <c r="A8" s="156">
        <v>1</v>
      </c>
      <c r="B8" s="159" t="s">
        <v>55</v>
      </c>
      <c r="C8" s="159">
        <v>2015</v>
      </c>
      <c r="D8" s="170">
        <v>2952</v>
      </c>
      <c r="E8" s="159"/>
    </row>
    <row r="9" spans="1:5">
      <c r="A9" s="156">
        <v>2</v>
      </c>
      <c r="B9" s="159" t="s">
        <v>56</v>
      </c>
      <c r="C9" s="159">
        <v>2015</v>
      </c>
      <c r="D9" s="170">
        <v>890</v>
      </c>
      <c r="E9" s="159"/>
    </row>
    <row r="10" spans="1:5">
      <c r="A10" s="156">
        <v>3</v>
      </c>
      <c r="B10" s="159" t="s">
        <v>58</v>
      </c>
      <c r="C10" s="159">
        <v>2015</v>
      </c>
      <c r="D10" s="170">
        <v>4383.72</v>
      </c>
      <c r="E10" s="159"/>
    </row>
    <row r="11" spans="1:5">
      <c r="A11" s="156">
        <v>4</v>
      </c>
      <c r="B11" s="159" t="s">
        <v>360</v>
      </c>
      <c r="C11" s="159">
        <v>2016</v>
      </c>
      <c r="D11" s="170">
        <v>830</v>
      </c>
      <c r="E11" s="159"/>
    </row>
    <row r="12" spans="1:5">
      <c r="A12" s="156">
        <v>5</v>
      </c>
      <c r="B12" s="159" t="s">
        <v>60</v>
      </c>
      <c r="C12" s="159">
        <v>2016</v>
      </c>
      <c r="D12" s="170">
        <v>724.47</v>
      </c>
      <c r="E12" s="159"/>
    </row>
    <row r="13" spans="1:5">
      <c r="A13" s="156">
        <v>6</v>
      </c>
      <c r="B13" s="159" t="s">
        <v>146</v>
      </c>
      <c r="C13" s="159">
        <v>2017</v>
      </c>
      <c r="D13" s="170">
        <v>5000</v>
      </c>
      <c r="E13" s="159"/>
    </row>
    <row r="14" spans="1:5">
      <c r="A14" s="156">
        <v>7</v>
      </c>
      <c r="B14" s="163" t="s">
        <v>147</v>
      </c>
      <c r="C14" s="159">
        <v>2017</v>
      </c>
      <c r="D14" s="170">
        <v>10800</v>
      </c>
      <c r="E14" s="159"/>
    </row>
    <row r="15" spans="1:5">
      <c r="A15" s="156">
        <v>8</v>
      </c>
      <c r="B15" s="163" t="s">
        <v>148</v>
      </c>
      <c r="C15" s="159">
        <v>2017</v>
      </c>
      <c r="D15" s="170">
        <v>4214</v>
      </c>
      <c r="E15" s="159"/>
    </row>
    <row r="16" spans="1:5">
      <c r="A16" s="156">
        <v>9</v>
      </c>
      <c r="B16" s="163" t="s">
        <v>254</v>
      </c>
      <c r="C16" s="159">
        <v>2018</v>
      </c>
      <c r="D16" s="170">
        <v>1599</v>
      </c>
      <c r="E16" s="159"/>
    </row>
    <row r="17" spans="1:5">
      <c r="A17" s="156">
        <v>10</v>
      </c>
      <c r="B17" s="163" t="s">
        <v>255</v>
      </c>
      <c r="C17" s="159">
        <v>2018</v>
      </c>
      <c r="D17" s="170">
        <v>1845</v>
      </c>
      <c r="E17" s="159"/>
    </row>
    <row r="18" spans="1:5">
      <c r="A18" s="156">
        <v>11</v>
      </c>
      <c r="B18" s="163" t="s">
        <v>256</v>
      </c>
      <c r="C18" s="159">
        <v>2018</v>
      </c>
      <c r="D18" s="170">
        <v>48000</v>
      </c>
      <c r="E18" s="159"/>
    </row>
    <row r="19" spans="1:5">
      <c r="A19" s="156">
        <v>12</v>
      </c>
      <c r="B19" s="163" t="s">
        <v>257</v>
      </c>
      <c r="C19" s="159">
        <v>2018</v>
      </c>
      <c r="D19" s="170">
        <v>11400</v>
      </c>
      <c r="E19" s="159"/>
    </row>
    <row r="20" spans="1:5">
      <c r="A20" s="156">
        <v>13</v>
      </c>
      <c r="B20" s="163" t="s">
        <v>361</v>
      </c>
      <c r="C20" s="159">
        <v>2019</v>
      </c>
      <c r="D20" s="170">
        <v>2999</v>
      </c>
      <c r="E20" s="159"/>
    </row>
    <row r="21" spans="1:5">
      <c r="A21" s="156">
        <v>14</v>
      </c>
      <c r="B21" s="163" t="s">
        <v>362</v>
      </c>
      <c r="C21" s="159">
        <v>2019</v>
      </c>
      <c r="D21" s="170">
        <v>5148.3999999999996</v>
      </c>
      <c r="E21" s="159"/>
    </row>
    <row r="22" spans="1:5">
      <c r="A22" s="156"/>
      <c r="B22" s="163"/>
      <c r="C22" s="159"/>
      <c r="D22" s="170"/>
      <c r="E22" s="159"/>
    </row>
    <row r="23" spans="1:5">
      <c r="A23" s="156"/>
      <c r="B23" s="172" t="s">
        <v>36</v>
      </c>
      <c r="C23" s="159"/>
      <c r="D23" s="183">
        <v>100785.59</v>
      </c>
      <c r="E23" s="159"/>
    </row>
    <row r="24" spans="1:5">
      <c r="A24" s="171"/>
      <c r="B24" s="175"/>
      <c r="C24" s="172"/>
      <c r="D24" s="173"/>
      <c r="E24" s="163"/>
    </row>
    <row r="25" spans="1:5">
      <c r="A25" s="174"/>
      <c r="B25" s="180"/>
      <c r="C25" s="176"/>
      <c r="D25" s="177"/>
      <c r="E25" s="178"/>
    </row>
    <row r="26" spans="1:5">
      <c r="A26" s="385" t="s">
        <v>62</v>
      </c>
      <c r="B26" s="386"/>
      <c r="C26" s="190"/>
      <c r="D26" s="190"/>
      <c r="E26" s="191"/>
    </row>
    <row r="27" spans="1:5">
      <c r="A27" s="156">
        <v>1</v>
      </c>
      <c r="B27" s="159" t="s">
        <v>54</v>
      </c>
      <c r="C27" s="159">
        <v>2015</v>
      </c>
      <c r="D27" s="170">
        <v>2980</v>
      </c>
      <c r="E27" s="159"/>
    </row>
    <row r="28" spans="1:5">
      <c r="A28" s="169">
        <v>2</v>
      </c>
      <c r="B28" s="159" t="s">
        <v>57</v>
      </c>
      <c r="C28" s="159">
        <v>2015</v>
      </c>
      <c r="D28" s="170">
        <v>569</v>
      </c>
      <c r="E28" s="159"/>
    </row>
    <row r="29" spans="1:5">
      <c r="A29" s="156">
        <v>3</v>
      </c>
      <c r="B29" s="159" t="s">
        <v>59</v>
      </c>
      <c r="C29" s="159">
        <v>2015</v>
      </c>
      <c r="D29" s="170">
        <v>4619.99</v>
      </c>
      <c r="E29" s="159"/>
    </row>
    <row r="30" spans="1:5">
      <c r="A30" s="169">
        <v>4</v>
      </c>
      <c r="B30" s="159" t="s">
        <v>53</v>
      </c>
      <c r="C30" s="159">
        <v>2015</v>
      </c>
      <c r="D30" s="170">
        <v>3249.66</v>
      </c>
      <c r="E30" s="159"/>
    </row>
    <row r="31" spans="1:5">
      <c r="A31" s="156">
        <v>5</v>
      </c>
      <c r="B31" s="159" t="s">
        <v>363</v>
      </c>
      <c r="C31" s="159">
        <v>2017</v>
      </c>
      <c r="D31" s="170">
        <v>873</v>
      </c>
      <c r="E31" s="159"/>
    </row>
    <row r="32" spans="1:5">
      <c r="A32" s="169">
        <v>6</v>
      </c>
      <c r="B32" s="159" t="s">
        <v>145</v>
      </c>
      <c r="C32" s="192">
        <v>2016</v>
      </c>
      <c r="D32" s="193">
        <v>2160</v>
      </c>
      <c r="E32" s="159"/>
    </row>
    <row r="33" spans="1:6" ht="38.25">
      <c r="A33" s="156">
        <v>7</v>
      </c>
      <c r="B33" s="194" t="s">
        <v>149</v>
      </c>
      <c r="C33" s="159">
        <v>2017</v>
      </c>
      <c r="D33" s="170">
        <v>16490</v>
      </c>
      <c r="E33" s="159"/>
    </row>
    <row r="34" spans="1:6" ht="25.5">
      <c r="A34" s="156">
        <v>8</v>
      </c>
      <c r="B34" s="194" t="s">
        <v>258</v>
      </c>
      <c r="C34" s="159">
        <v>2018</v>
      </c>
      <c r="D34" s="170">
        <v>29788</v>
      </c>
      <c r="E34" s="159"/>
    </row>
    <row r="35" spans="1:6">
      <c r="A35" s="156">
        <v>9</v>
      </c>
      <c r="B35" s="194" t="s">
        <v>364</v>
      </c>
      <c r="C35" s="159">
        <v>2019</v>
      </c>
      <c r="D35" s="170">
        <v>15649.5</v>
      </c>
      <c r="E35" s="159"/>
    </row>
    <row r="36" spans="1:6">
      <c r="A36" s="156"/>
      <c r="B36" s="184" t="s">
        <v>36</v>
      </c>
      <c r="C36" s="159"/>
      <c r="D36" s="183">
        <v>76379.149999999994</v>
      </c>
      <c r="E36" s="159"/>
    </row>
    <row r="37" spans="1:6">
      <c r="A37" s="166"/>
      <c r="B37" s="184"/>
      <c r="C37" s="195"/>
      <c r="D37" s="185"/>
      <c r="E37" s="161"/>
    </row>
    <row r="38" spans="1:6">
      <c r="A38" s="179"/>
      <c r="B38" s="186"/>
      <c r="C38" s="181"/>
      <c r="D38" s="182"/>
      <c r="E38" s="168"/>
    </row>
    <row r="39" spans="1:6">
      <c r="A39" s="387" t="s">
        <v>351</v>
      </c>
      <c r="B39" s="388"/>
      <c r="C39" s="150"/>
      <c r="D39" s="150"/>
      <c r="E39" s="151"/>
    </row>
    <row r="40" spans="1:6">
      <c r="A40" s="160" t="s">
        <v>150</v>
      </c>
      <c r="B40" s="164" t="s">
        <v>365</v>
      </c>
      <c r="C40" s="161">
        <v>2020</v>
      </c>
      <c r="D40" s="162">
        <v>20061.3</v>
      </c>
      <c r="E40" s="161"/>
      <c r="F40" s="12"/>
    </row>
    <row r="41" spans="1:6">
      <c r="A41" s="160" t="s">
        <v>151</v>
      </c>
      <c r="B41" s="164" t="s">
        <v>366</v>
      </c>
      <c r="C41" s="161">
        <v>2020</v>
      </c>
      <c r="D41" s="162">
        <v>11398.73</v>
      </c>
      <c r="E41" s="161"/>
    </row>
    <row r="42" spans="1:6">
      <c r="A42" s="160" t="s">
        <v>152</v>
      </c>
      <c r="B42" s="164"/>
      <c r="C42" s="161"/>
      <c r="D42" s="162"/>
      <c r="E42" s="161"/>
    </row>
    <row r="43" spans="1:6">
      <c r="A43" s="160" t="s">
        <v>153</v>
      </c>
      <c r="B43" s="159"/>
      <c r="C43" s="159"/>
      <c r="D43" s="162"/>
      <c r="E43" s="159"/>
    </row>
    <row r="44" spans="1:6">
      <c r="A44" s="167"/>
      <c r="B44" s="167" t="s">
        <v>36</v>
      </c>
      <c r="C44" s="168"/>
      <c r="D44" s="162">
        <v>31460.03</v>
      </c>
      <c r="E44" s="168"/>
    </row>
    <row r="45" spans="1:6">
      <c r="A45" s="179"/>
      <c r="B45" s="186"/>
      <c r="C45" s="181"/>
      <c r="D45" s="182"/>
      <c r="E45" s="168"/>
    </row>
    <row r="46" spans="1:6">
      <c r="A46" s="179"/>
      <c r="B46" s="186"/>
      <c r="C46" s="181"/>
      <c r="D46" s="182"/>
      <c r="E46" s="168"/>
    </row>
    <row r="47" spans="1:6">
      <c r="A47" s="179"/>
      <c r="B47" s="186"/>
      <c r="C47" s="181"/>
      <c r="D47" s="182"/>
      <c r="E47" s="168"/>
    </row>
    <row r="48" spans="1:6">
      <c r="A48" s="179"/>
      <c r="B48" s="187" t="s">
        <v>36</v>
      </c>
      <c r="C48" s="188"/>
      <c r="D48" s="189">
        <v>208624.77</v>
      </c>
      <c r="E48" s="165"/>
    </row>
    <row r="49" spans="1:5">
      <c r="A49" s="179"/>
      <c r="B49" s="186"/>
      <c r="C49" s="181"/>
      <c r="D49" s="182"/>
      <c r="E49" s="168"/>
    </row>
    <row r="50" spans="1:5">
      <c r="A50" s="179"/>
      <c r="B50" s="186"/>
      <c r="C50" s="181"/>
      <c r="D50" s="182"/>
      <c r="E50" s="168"/>
    </row>
    <row r="51" spans="1:5">
      <c r="A51" s="179"/>
      <c r="B51" s="186"/>
      <c r="C51" s="181"/>
      <c r="D51" s="182"/>
      <c r="E51" s="168"/>
    </row>
    <row r="52" spans="1:5">
      <c r="A52" s="179"/>
      <c r="B52" s="186"/>
      <c r="C52" s="181"/>
      <c r="D52" s="182"/>
      <c r="E52" s="168"/>
    </row>
    <row r="53" spans="1:5">
      <c r="A53" s="179"/>
      <c r="B53" s="186"/>
      <c r="C53" s="181"/>
      <c r="D53" s="182"/>
      <c r="E53" s="168"/>
    </row>
  </sheetData>
  <mergeCells count="2">
    <mergeCell ref="A26:B26"/>
    <mergeCell ref="A39:B39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3"/>
  <sheetViews>
    <sheetView topLeftCell="A37" workbookViewId="0">
      <selection activeCell="A52" sqref="A52:B52"/>
    </sheetView>
  </sheetViews>
  <sheetFormatPr defaultRowHeight="12.75"/>
  <cols>
    <col min="1" max="1" width="6" customWidth="1"/>
    <col min="2" max="2" width="42.42578125" bestFit="1" customWidth="1"/>
    <col min="3" max="3" width="24" customWidth="1"/>
    <col min="4" max="4" width="15.7109375" customWidth="1"/>
    <col min="5" max="5" width="16.42578125" customWidth="1"/>
    <col min="6" max="6" width="9.140625" customWidth="1"/>
  </cols>
  <sheetData>
    <row r="2" spans="1:5">
      <c r="A2" s="198"/>
      <c r="B2" s="198"/>
      <c r="C2" s="197"/>
      <c r="D2" s="197"/>
      <c r="E2" s="200" t="s">
        <v>5</v>
      </c>
    </row>
    <row r="3" spans="1:5">
      <c r="A3" s="198"/>
      <c r="B3" s="198"/>
      <c r="C3" s="197"/>
      <c r="D3" s="197"/>
      <c r="E3" s="201" t="s">
        <v>3</v>
      </c>
    </row>
    <row r="4" spans="1:5">
      <c r="A4" s="198"/>
      <c r="B4" s="198"/>
      <c r="C4" s="197"/>
      <c r="D4" s="197"/>
      <c r="E4" s="201" t="s">
        <v>7</v>
      </c>
    </row>
    <row r="5" spans="1:5">
      <c r="A5" s="198"/>
      <c r="B5" s="198"/>
      <c r="C5" s="197"/>
      <c r="D5" s="197"/>
      <c r="E5" s="201" t="s">
        <v>4</v>
      </c>
    </row>
    <row r="6" spans="1:5" ht="13.5" thickBot="1">
      <c r="A6" s="236"/>
      <c r="B6" s="236"/>
      <c r="C6" s="234" t="s">
        <v>367</v>
      </c>
      <c r="D6" s="205"/>
      <c r="E6" s="197"/>
    </row>
    <row r="7" spans="1:5">
      <c r="A7" s="228" t="s">
        <v>63</v>
      </c>
      <c r="B7" s="229"/>
      <c r="C7" s="229"/>
      <c r="D7" s="229"/>
      <c r="E7" s="230"/>
    </row>
    <row r="8" spans="1:5" ht="24.75" thickBot="1">
      <c r="A8" s="213" t="s">
        <v>124</v>
      </c>
      <c r="B8" s="214" t="s">
        <v>125</v>
      </c>
      <c r="C8" s="215" t="s">
        <v>126</v>
      </c>
      <c r="D8" s="215" t="s">
        <v>127</v>
      </c>
      <c r="E8" s="216" t="s">
        <v>128</v>
      </c>
    </row>
    <row r="9" spans="1:5">
      <c r="A9" s="210">
        <v>1</v>
      </c>
      <c r="B9" s="222" t="s">
        <v>48</v>
      </c>
      <c r="C9" s="220">
        <v>2015</v>
      </c>
      <c r="D9" s="223">
        <v>43201.120000000003</v>
      </c>
      <c r="E9" s="220" t="s">
        <v>155</v>
      </c>
    </row>
    <row r="10" spans="1:5">
      <c r="A10" s="210">
        <v>2</v>
      </c>
      <c r="B10" s="224" t="s">
        <v>157</v>
      </c>
      <c r="C10" s="210">
        <v>2015</v>
      </c>
      <c r="D10" s="221">
        <v>40344.959999999999</v>
      </c>
      <c r="E10" s="210" t="s">
        <v>158</v>
      </c>
    </row>
    <row r="11" spans="1:5">
      <c r="A11" s="210">
        <v>3</v>
      </c>
      <c r="B11" s="210" t="s">
        <v>160</v>
      </c>
      <c r="C11" s="210">
        <v>2015</v>
      </c>
      <c r="D11" s="221">
        <v>29995.68</v>
      </c>
      <c r="E11" s="210" t="s">
        <v>161</v>
      </c>
    </row>
    <row r="12" spans="1:5">
      <c r="A12" s="210">
        <v>4</v>
      </c>
      <c r="B12" s="210" t="s">
        <v>162</v>
      </c>
      <c r="C12" s="210">
        <v>2015</v>
      </c>
      <c r="D12" s="221">
        <v>6549.75</v>
      </c>
      <c r="E12" s="210" t="s">
        <v>163</v>
      </c>
    </row>
    <row r="13" spans="1:5">
      <c r="A13" s="210">
        <v>5</v>
      </c>
      <c r="B13" s="210" t="s">
        <v>164</v>
      </c>
      <c r="C13" s="210">
        <v>2015</v>
      </c>
      <c r="D13" s="221">
        <v>10442.700000000001</v>
      </c>
      <c r="E13" s="210" t="s">
        <v>165</v>
      </c>
    </row>
    <row r="14" spans="1:5">
      <c r="A14" s="210">
        <v>6</v>
      </c>
      <c r="B14" s="210" t="s">
        <v>166</v>
      </c>
      <c r="C14" s="210"/>
      <c r="D14" s="221">
        <v>1479.99</v>
      </c>
      <c r="E14" s="210" t="s">
        <v>167</v>
      </c>
    </row>
    <row r="15" spans="1:5">
      <c r="A15" s="210">
        <v>7</v>
      </c>
      <c r="B15" s="210" t="s">
        <v>168</v>
      </c>
      <c r="C15" s="210">
        <v>2017</v>
      </c>
      <c r="D15" s="221">
        <v>16500</v>
      </c>
      <c r="E15" s="210" t="s">
        <v>169</v>
      </c>
    </row>
    <row r="16" spans="1:5">
      <c r="A16" s="210">
        <v>8</v>
      </c>
      <c r="B16" s="210" t="s">
        <v>170</v>
      </c>
      <c r="C16" s="210">
        <v>2017</v>
      </c>
      <c r="D16" s="221">
        <v>44451.199999999997</v>
      </c>
      <c r="E16" s="210" t="s">
        <v>171</v>
      </c>
    </row>
    <row r="17" spans="1:5">
      <c r="A17" s="210">
        <v>9</v>
      </c>
      <c r="B17" s="210" t="s">
        <v>172</v>
      </c>
      <c r="C17" s="210">
        <v>2017</v>
      </c>
      <c r="D17" s="221">
        <v>4214</v>
      </c>
      <c r="E17" s="210" t="s">
        <v>173</v>
      </c>
    </row>
    <row r="18" spans="1:5">
      <c r="A18" s="210"/>
      <c r="B18" s="210"/>
      <c r="C18" s="210"/>
      <c r="D18" s="217">
        <v>197179.4</v>
      </c>
      <c r="E18" s="210"/>
    </row>
    <row r="19" spans="1:5">
      <c r="A19" s="210"/>
      <c r="B19" s="210"/>
      <c r="C19" s="210"/>
      <c r="D19" s="211"/>
      <c r="E19" s="210"/>
    </row>
    <row r="20" spans="1:5">
      <c r="A20" s="210"/>
      <c r="B20" s="210"/>
      <c r="C20" s="210"/>
      <c r="D20" s="211"/>
      <c r="E20" s="210"/>
    </row>
    <row r="21" spans="1:5" ht="13.5" thickBot="1">
      <c r="A21" s="218"/>
      <c r="B21" s="218"/>
      <c r="C21" s="218"/>
      <c r="D21" s="219"/>
      <c r="E21" s="218"/>
    </row>
    <row r="22" spans="1:5">
      <c r="A22" s="389" t="s">
        <v>62</v>
      </c>
      <c r="B22" s="390"/>
      <c r="C22" s="229"/>
      <c r="D22" s="229"/>
      <c r="E22" s="230"/>
    </row>
    <row r="23" spans="1:5" ht="24.75" thickBot="1">
      <c r="A23" s="213" t="s">
        <v>124</v>
      </c>
      <c r="B23" s="214" t="s">
        <v>125</v>
      </c>
      <c r="C23" s="215" t="s">
        <v>126</v>
      </c>
      <c r="D23" s="215" t="s">
        <v>127</v>
      </c>
      <c r="E23" s="216" t="s">
        <v>128</v>
      </c>
    </row>
    <row r="24" spans="1:5">
      <c r="A24" s="220" t="s">
        <v>150</v>
      </c>
      <c r="B24" s="220" t="s">
        <v>49</v>
      </c>
      <c r="C24" s="220">
        <v>2015</v>
      </c>
      <c r="D24" s="223">
        <v>6077.28</v>
      </c>
      <c r="E24" s="220" t="s">
        <v>174</v>
      </c>
    </row>
    <row r="25" spans="1:5">
      <c r="A25" s="210" t="s">
        <v>151</v>
      </c>
      <c r="B25" s="210" t="s">
        <v>175</v>
      </c>
      <c r="C25" s="210">
        <v>2015</v>
      </c>
      <c r="D25" s="221">
        <v>932.02</v>
      </c>
      <c r="E25" s="210" t="s">
        <v>176</v>
      </c>
    </row>
    <row r="26" spans="1:5">
      <c r="A26" s="210" t="s">
        <v>152</v>
      </c>
      <c r="B26" s="210" t="s">
        <v>177</v>
      </c>
      <c r="C26" s="210">
        <v>2015</v>
      </c>
      <c r="D26" s="221">
        <v>4452</v>
      </c>
      <c r="E26" s="210" t="s">
        <v>178</v>
      </c>
    </row>
    <row r="27" spans="1:5">
      <c r="A27" s="210" t="s">
        <v>153</v>
      </c>
      <c r="B27" s="210" t="s">
        <v>179</v>
      </c>
      <c r="C27" s="210">
        <v>2015</v>
      </c>
      <c r="D27" s="221">
        <v>12833.82</v>
      </c>
      <c r="E27" s="210" t="s">
        <v>180</v>
      </c>
    </row>
    <row r="28" spans="1:5">
      <c r="A28" s="210" t="s">
        <v>154</v>
      </c>
      <c r="B28" s="210" t="s">
        <v>50</v>
      </c>
      <c r="C28" s="210">
        <v>2016</v>
      </c>
      <c r="D28" s="221">
        <v>2499</v>
      </c>
      <c r="E28" s="210" t="s">
        <v>181</v>
      </c>
    </row>
    <row r="29" spans="1:5">
      <c r="A29" s="210" t="s">
        <v>156</v>
      </c>
      <c r="B29" s="210" t="s">
        <v>51</v>
      </c>
      <c r="C29" s="210">
        <v>2016</v>
      </c>
      <c r="D29" s="221">
        <v>2799.99</v>
      </c>
      <c r="E29" s="210" t="s">
        <v>182</v>
      </c>
    </row>
    <row r="30" spans="1:5">
      <c r="A30" s="210" t="s">
        <v>159</v>
      </c>
      <c r="B30" s="210" t="s">
        <v>259</v>
      </c>
      <c r="C30" s="210">
        <v>2018</v>
      </c>
      <c r="D30" s="231">
        <v>1399</v>
      </c>
      <c r="E30" s="210" t="s">
        <v>260</v>
      </c>
    </row>
    <row r="31" spans="1:5">
      <c r="A31" s="210"/>
      <c r="B31" s="210"/>
      <c r="C31" s="210"/>
      <c r="D31" s="217">
        <v>30993.11</v>
      </c>
      <c r="E31" s="210"/>
    </row>
    <row r="32" spans="1:5">
      <c r="A32" s="210"/>
      <c r="B32" s="225"/>
      <c r="C32" s="225"/>
      <c r="D32" s="225"/>
      <c r="E32" s="225"/>
    </row>
    <row r="33" spans="1:5">
      <c r="A33" s="210"/>
      <c r="B33" s="225"/>
      <c r="C33" s="225"/>
      <c r="D33" s="225"/>
      <c r="E33" s="225"/>
    </row>
    <row r="34" spans="1:5">
      <c r="A34" s="210"/>
      <c r="B34" s="225"/>
      <c r="C34" s="225"/>
      <c r="D34" s="225"/>
      <c r="E34" s="225"/>
    </row>
    <row r="35" spans="1:5">
      <c r="A35" s="210"/>
      <c r="B35" s="210"/>
      <c r="C35" s="210"/>
      <c r="D35" s="217"/>
      <c r="E35" s="210"/>
    </row>
    <row r="36" spans="1:5">
      <c r="A36" s="210"/>
      <c r="B36" s="210"/>
      <c r="C36" s="210"/>
      <c r="D36" s="211"/>
      <c r="E36" s="210"/>
    </row>
    <row r="37" spans="1:5">
      <c r="A37" s="210"/>
      <c r="B37" s="210"/>
      <c r="C37" s="210"/>
      <c r="D37" s="211"/>
      <c r="E37" s="210"/>
    </row>
    <row r="38" spans="1:5">
      <c r="A38" s="210"/>
      <c r="B38" s="210"/>
      <c r="C38" s="210"/>
      <c r="D38" s="211"/>
      <c r="E38" s="210"/>
    </row>
    <row r="39" spans="1:5">
      <c r="A39" s="210"/>
      <c r="B39" s="210"/>
      <c r="C39" s="210"/>
      <c r="D39" s="211"/>
      <c r="E39" s="210"/>
    </row>
    <row r="40" spans="1:5">
      <c r="A40" s="210"/>
      <c r="B40" s="210"/>
      <c r="C40" s="210"/>
      <c r="D40" s="211"/>
      <c r="E40" s="210"/>
    </row>
    <row r="41" spans="1:5">
      <c r="A41" s="210"/>
      <c r="B41" s="210"/>
      <c r="C41" s="210"/>
      <c r="D41" s="211"/>
      <c r="E41" s="210"/>
    </row>
    <row r="42" spans="1:5" ht="13.5" thickBot="1">
      <c r="A42" s="226"/>
      <c r="B42" s="226"/>
      <c r="C42" s="226"/>
      <c r="D42" s="226"/>
      <c r="E42" s="226"/>
    </row>
    <row r="43" spans="1:5">
      <c r="A43" s="391" t="s">
        <v>68</v>
      </c>
      <c r="B43" s="392"/>
      <c r="C43" s="229"/>
      <c r="D43" s="229"/>
      <c r="E43" s="230"/>
    </row>
    <row r="44" spans="1:5" ht="24.75" thickBot="1">
      <c r="A44" s="213" t="s">
        <v>124</v>
      </c>
      <c r="B44" s="214" t="s">
        <v>125</v>
      </c>
      <c r="C44" s="215" t="s">
        <v>126</v>
      </c>
      <c r="D44" s="215" t="s">
        <v>127</v>
      </c>
      <c r="E44" s="216" t="s">
        <v>128</v>
      </c>
    </row>
    <row r="45" spans="1:5">
      <c r="A45" s="220">
        <v>1</v>
      </c>
      <c r="B45" s="220" t="s">
        <v>183</v>
      </c>
      <c r="C45" s="220">
        <v>2015</v>
      </c>
      <c r="D45" s="223">
        <v>1900</v>
      </c>
      <c r="E45" s="220" t="s">
        <v>184</v>
      </c>
    </row>
    <row r="46" spans="1:5">
      <c r="A46" s="210">
        <v>2</v>
      </c>
      <c r="B46" s="210" t="s">
        <v>52</v>
      </c>
      <c r="C46" s="210">
        <v>2015</v>
      </c>
      <c r="D46" s="221">
        <v>4000</v>
      </c>
      <c r="E46" s="210" t="s">
        <v>185</v>
      </c>
    </row>
    <row r="47" spans="1:5">
      <c r="A47" s="210"/>
      <c r="B47" s="210"/>
      <c r="C47" s="210"/>
      <c r="D47" s="227">
        <v>5900</v>
      </c>
      <c r="E47" s="210"/>
    </row>
    <row r="48" spans="1:5">
      <c r="A48" s="210"/>
      <c r="B48" s="210"/>
      <c r="C48" s="210"/>
      <c r="D48" s="211"/>
      <c r="E48" s="210"/>
    </row>
    <row r="49" spans="1:5">
      <c r="A49" s="210"/>
      <c r="B49" s="210"/>
      <c r="C49" s="210"/>
      <c r="D49" s="211"/>
      <c r="E49" s="210"/>
    </row>
    <row r="50" spans="1:5">
      <c r="A50" s="202"/>
      <c r="B50" s="203"/>
      <c r="C50" s="203"/>
      <c r="D50" s="206"/>
      <c r="E50" s="203"/>
    </row>
    <row r="51" spans="1:5">
      <c r="A51" s="202"/>
      <c r="B51" s="203"/>
      <c r="C51" s="203"/>
      <c r="D51" s="204"/>
      <c r="E51" s="203"/>
    </row>
    <row r="52" spans="1:5">
      <c r="A52" s="384" t="s">
        <v>351</v>
      </c>
      <c r="B52" s="383"/>
      <c r="C52" s="148"/>
      <c r="D52" s="148"/>
      <c r="E52" s="149"/>
    </row>
    <row r="53" spans="1:5">
      <c r="A53" s="209" t="s">
        <v>150</v>
      </c>
      <c r="B53" s="232" t="s">
        <v>368</v>
      </c>
      <c r="C53" s="209">
        <v>2020</v>
      </c>
      <c r="D53" s="233">
        <v>20061.3</v>
      </c>
      <c r="E53" s="209" t="s">
        <v>369</v>
      </c>
    </row>
    <row r="54" spans="1:5">
      <c r="A54" s="209" t="s">
        <v>151</v>
      </c>
      <c r="B54" s="232" t="s">
        <v>370</v>
      </c>
      <c r="C54" s="209">
        <v>2020</v>
      </c>
      <c r="D54" s="233">
        <v>14248.4</v>
      </c>
      <c r="E54" s="209" t="s">
        <v>371</v>
      </c>
    </row>
    <row r="55" spans="1:5">
      <c r="A55" s="209" t="s">
        <v>152</v>
      </c>
      <c r="B55" s="232" t="s">
        <v>372</v>
      </c>
      <c r="C55" s="209">
        <v>2020</v>
      </c>
      <c r="D55" s="233">
        <v>5148.3999999999996</v>
      </c>
      <c r="E55" s="209" t="s">
        <v>373</v>
      </c>
    </row>
    <row r="56" spans="1:5">
      <c r="A56" s="209" t="s">
        <v>153</v>
      </c>
      <c r="B56" s="209" t="s">
        <v>374</v>
      </c>
      <c r="C56" s="209">
        <v>2020</v>
      </c>
      <c r="D56" s="233">
        <v>1946.66</v>
      </c>
      <c r="E56" s="209" t="s">
        <v>375</v>
      </c>
    </row>
    <row r="57" spans="1:5">
      <c r="A57" s="209" t="s">
        <v>154</v>
      </c>
      <c r="B57" s="209" t="s">
        <v>376</v>
      </c>
      <c r="C57" s="209">
        <v>2020</v>
      </c>
      <c r="D57" s="233">
        <v>3954.71</v>
      </c>
      <c r="E57" s="209" t="s">
        <v>377</v>
      </c>
    </row>
    <row r="58" spans="1:5">
      <c r="A58" s="235">
        <v>6</v>
      </c>
      <c r="B58" s="209" t="s">
        <v>378</v>
      </c>
      <c r="C58" s="209">
        <v>2020</v>
      </c>
      <c r="D58" s="233">
        <v>428.4</v>
      </c>
      <c r="E58" s="209" t="s">
        <v>379</v>
      </c>
    </row>
    <row r="59" spans="1:5">
      <c r="A59" s="235">
        <v>7</v>
      </c>
      <c r="B59" s="209" t="s">
        <v>380</v>
      </c>
      <c r="C59" s="209">
        <v>2020</v>
      </c>
      <c r="D59" s="233">
        <v>15649.8</v>
      </c>
      <c r="E59" s="209" t="s">
        <v>381</v>
      </c>
    </row>
    <row r="60" spans="1:5">
      <c r="A60" s="209"/>
      <c r="B60" s="209" t="s">
        <v>36</v>
      </c>
      <c r="C60" s="199"/>
      <c r="D60" s="207">
        <v>61437.67</v>
      </c>
      <c r="E60" s="199"/>
    </row>
    <row r="61" spans="1:5">
      <c r="A61" s="99"/>
      <c r="B61" s="99"/>
      <c r="C61" s="99"/>
      <c r="D61" s="99"/>
      <c r="E61" s="99"/>
    </row>
    <row r="62" spans="1:5">
      <c r="A62" s="99"/>
      <c r="B62" s="99"/>
      <c r="C62" s="99"/>
      <c r="D62" s="99"/>
      <c r="E62" s="99"/>
    </row>
    <row r="63" spans="1:5">
      <c r="A63" s="197"/>
      <c r="B63" s="208" t="s">
        <v>36</v>
      </c>
      <c r="C63" s="197"/>
      <c r="D63" s="212">
        <v>295510.18</v>
      </c>
      <c r="E63" s="197"/>
    </row>
  </sheetData>
  <mergeCells count="3">
    <mergeCell ref="A22:B22"/>
    <mergeCell ref="A43:B43"/>
    <mergeCell ref="A52:B52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28" workbookViewId="0">
      <selection activeCell="C77" sqref="C77"/>
    </sheetView>
  </sheetViews>
  <sheetFormatPr defaultRowHeight="12.75"/>
  <cols>
    <col min="2" max="2" width="38.7109375" bestFit="1" customWidth="1"/>
    <col min="3" max="3" width="23" customWidth="1"/>
    <col min="4" max="4" width="12.28515625" bestFit="1" customWidth="1"/>
    <col min="5" max="5" width="16.85546875" customWidth="1"/>
  </cols>
  <sheetData>
    <row r="1" spans="1:6">
      <c r="A1" s="11"/>
      <c r="B1" s="18"/>
      <c r="C1" s="12"/>
      <c r="D1" s="19"/>
      <c r="E1" s="12"/>
      <c r="F1" s="12"/>
    </row>
    <row r="2" spans="1:6">
      <c r="A2" s="299"/>
      <c r="B2" s="299"/>
      <c r="C2" s="330"/>
      <c r="D2" s="331" t="s">
        <v>5</v>
      </c>
      <c r="E2" s="330"/>
      <c r="F2" s="12"/>
    </row>
    <row r="3" spans="1:6">
      <c r="A3" s="299"/>
      <c r="B3" s="299"/>
      <c r="C3" s="330"/>
      <c r="D3" s="332" t="s">
        <v>3</v>
      </c>
      <c r="E3" s="330"/>
      <c r="F3" s="12"/>
    </row>
    <row r="4" spans="1:6">
      <c r="A4" s="299"/>
      <c r="B4" s="299"/>
      <c r="C4" s="330"/>
      <c r="D4" s="332" t="s">
        <v>7</v>
      </c>
      <c r="E4" s="330"/>
      <c r="F4" s="12"/>
    </row>
    <row r="5" spans="1:6">
      <c r="A5" s="299"/>
      <c r="B5" s="299"/>
      <c r="C5" s="330"/>
      <c r="D5" s="332" t="s">
        <v>4</v>
      </c>
      <c r="E5" s="330"/>
      <c r="F5" s="12"/>
    </row>
    <row r="6" spans="1:6" ht="13.5" thickBot="1">
      <c r="A6" s="334"/>
      <c r="B6" s="334"/>
      <c r="C6" s="333" t="s">
        <v>110</v>
      </c>
      <c r="D6" s="333"/>
      <c r="E6" s="333"/>
      <c r="F6" s="12"/>
    </row>
    <row r="7" spans="1:6">
      <c r="A7" s="335" t="s">
        <v>63</v>
      </c>
      <c r="B7" s="336"/>
      <c r="C7" s="336"/>
      <c r="D7" s="336"/>
      <c r="E7" s="337"/>
      <c r="F7" s="12"/>
    </row>
    <row r="8" spans="1:6" ht="24.75" thickBot="1">
      <c r="A8" s="312" t="s">
        <v>124</v>
      </c>
      <c r="B8" s="313" t="s">
        <v>125</v>
      </c>
      <c r="C8" s="314" t="s">
        <v>126</v>
      </c>
      <c r="D8" s="314" t="s">
        <v>127</v>
      </c>
      <c r="E8" s="315" t="s">
        <v>128</v>
      </c>
      <c r="F8" s="12"/>
    </row>
    <row r="9" spans="1:6">
      <c r="A9" s="304">
        <v>1</v>
      </c>
      <c r="B9" s="304" t="s">
        <v>61</v>
      </c>
      <c r="C9" s="307">
        <v>42957</v>
      </c>
      <c r="D9" s="306">
        <v>12611.62</v>
      </c>
      <c r="E9" s="304" t="s">
        <v>186</v>
      </c>
      <c r="F9" s="12"/>
    </row>
    <row r="10" spans="1:6">
      <c r="A10" s="304">
        <v>2</v>
      </c>
      <c r="B10" s="304" t="s">
        <v>187</v>
      </c>
      <c r="C10" s="305">
        <v>43090</v>
      </c>
      <c r="D10" s="316">
        <v>8616.26</v>
      </c>
      <c r="E10" s="304" t="s">
        <v>188</v>
      </c>
      <c r="F10" s="12"/>
    </row>
    <row r="11" spans="1:6">
      <c r="A11" s="304">
        <v>3</v>
      </c>
      <c r="B11" s="304" t="s">
        <v>189</v>
      </c>
      <c r="C11" s="305">
        <v>43206</v>
      </c>
      <c r="D11" s="306">
        <v>2278.5700000000002</v>
      </c>
      <c r="E11" s="304" t="s">
        <v>190</v>
      </c>
    </row>
    <row r="12" spans="1:6">
      <c r="A12" s="304">
        <v>4</v>
      </c>
      <c r="B12" s="304" t="s">
        <v>191</v>
      </c>
      <c r="C12" s="305">
        <v>43236</v>
      </c>
      <c r="D12" s="306">
        <v>1292.44</v>
      </c>
      <c r="E12" s="304" t="s">
        <v>192</v>
      </c>
    </row>
    <row r="13" spans="1:6">
      <c r="A13" s="317">
        <v>5</v>
      </c>
      <c r="B13" s="317" t="s">
        <v>193</v>
      </c>
      <c r="C13" s="318">
        <v>43286</v>
      </c>
      <c r="D13" s="319">
        <v>1324.25</v>
      </c>
      <c r="E13" s="317" t="s">
        <v>194</v>
      </c>
    </row>
    <row r="14" spans="1:6">
      <c r="A14" s="317">
        <v>6</v>
      </c>
      <c r="B14" s="317" t="s">
        <v>195</v>
      </c>
      <c r="C14" s="318">
        <v>43286</v>
      </c>
      <c r="D14" s="320">
        <v>2649.5</v>
      </c>
      <c r="E14" s="317" t="s">
        <v>196</v>
      </c>
    </row>
    <row r="15" spans="1:6">
      <c r="A15" s="327">
        <v>7</v>
      </c>
      <c r="B15" s="321" t="s">
        <v>392</v>
      </c>
      <c r="C15" s="328">
        <v>43437</v>
      </c>
      <c r="D15" s="329">
        <v>1033.0999999999999</v>
      </c>
      <c r="E15" s="321" t="s">
        <v>243</v>
      </c>
    </row>
    <row r="16" spans="1:6">
      <c r="A16" s="321"/>
      <c r="B16" s="321"/>
      <c r="C16" s="321"/>
      <c r="D16" s="325">
        <v>29805.74</v>
      </c>
      <c r="E16" s="321"/>
    </row>
    <row r="17" spans="1:5" ht="13.5" thickBot="1">
      <c r="A17" s="322"/>
      <c r="B17" s="322"/>
      <c r="C17" s="322"/>
      <c r="D17" s="323"/>
      <c r="E17" s="322"/>
    </row>
    <row r="18" spans="1:5">
      <c r="A18" s="393" t="s">
        <v>62</v>
      </c>
      <c r="B18" s="394"/>
      <c r="C18" s="336"/>
      <c r="D18" s="336"/>
      <c r="E18" s="337"/>
    </row>
    <row r="19" spans="1:5" ht="24.75" thickBot="1">
      <c r="A19" s="312" t="s">
        <v>124</v>
      </c>
      <c r="B19" s="313" t="s">
        <v>125</v>
      </c>
      <c r="C19" s="314" t="s">
        <v>126</v>
      </c>
      <c r="D19" s="314" t="s">
        <v>127</v>
      </c>
      <c r="E19" s="315" t="s">
        <v>128</v>
      </c>
    </row>
    <row r="20" spans="1:5">
      <c r="A20" s="304">
        <v>1</v>
      </c>
      <c r="B20" s="304" t="s">
        <v>64</v>
      </c>
      <c r="C20" s="307">
        <v>42408</v>
      </c>
      <c r="D20" s="306">
        <v>1649.59</v>
      </c>
      <c r="E20" s="304" t="s">
        <v>197</v>
      </c>
    </row>
    <row r="21" spans="1:5">
      <c r="A21" s="304">
        <v>2</v>
      </c>
      <c r="B21" s="304" t="s">
        <v>65</v>
      </c>
      <c r="C21" s="307">
        <v>42408</v>
      </c>
      <c r="D21" s="306">
        <v>1888.08</v>
      </c>
      <c r="E21" s="304" t="s">
        <v>198</v>
      </c>
    </row>
    <row r="22" spans="1:5">
      <c r="A22" s="304">
        <v>3</v>
      </c>
      <c r="B22" s="304" t="s">
        <v>66</v>
      </c>
      <c r="C22" s="307">
        <v>42824</v>
      </c>
      <c r="D22" s="306">
        <v>1036.48</v>
      </c>
      <c r="E22" s="304" t="s">
        <v>199</v>
      </c>
    </row>
    <row r="23" spans="1:5">
      <c r="A23" s="304">
        <v>4</v>
      </c>
      <c r="B23" s="304" t="s">
        <v>67</v>
      </c>
      <c r="C23" s="324">
        <v>42851</v>
      </c>
      <c r="D23" s="306">
        <v>25848.78</v>
      </c>
      <c r="E23" s="304" t="s">
        <v>200</v>
      </c>
    </row>
    <row r="24" spans="1:5">
      <c r="A24" s="304">
        <v>5</v>
      </c>
      <c r="B24" s="304" t="s">
        <v>201</v>
      </c>
      <c r="C24" s="324">
        <v>43097</v>
      </c>
      <c r="D24" s="306">
        <v>1102.02</v>
      </c>
      <c r="E24" s="304" t="s">
        <v>202</v>
      </c>
    </row>
    <row r="25" spans="1:5">
      <c r="A25" s="304">
        <v>6</v>
      </c>
      <c r="B25" s="304" t="s">
        <v>203</v>
      </c>
      <c r="C25" s="324">
        <v>43266</v>
      </c>
      <c r="D25" s="306">
        <v>1351.89</v>
      </c>
      <c r="E25" s="304" t="s">
        <v>204</v>
      </c>
    </row>
    <row r="26" spans="1:5">
      <c r="A26" s="304">
        <v>7</v>
      </c>
      <c r="B26" s="304" t="s">
        <v>205</v>
      </c>
      <c r="C26" s="324">
        <v>43189</v>
      </c>
      <c r="D26" s="306">
        <v>3408.32</v>
      </c>
      <c r="E26" s="304" t="s">
        <v>206</v>
      </c>
    </row>
    <row r="27" spans="1:5">
      <c r="A27" s="304">
        <v>8</v>
      </c>
      <c r="B27" s="304" t="s">
        <v>242</v>
      </c>
      <c r="C27" s="324">
        <v>43432</v>
      </c>
      <c r="D27" s="306">
        <v>2945.9</v>
      </c>
      <c r="E27" s="304" t="s">
        <v>243</v>
      </c>
    </row>
    <row r="28" spans="1:5">
      <c r="A28" s="304">
        <v>9</v>
      </c>
      <c r="B28" s="304" t="s">
        <v>244</v>
      </c>
      <c r="C28" s="324">
        <v>43433</v>
      </c>
      <c r="D28" s="306">
        <v>2454.77</v>
      </c>
      <c r="E28" s="304" t="s">
        <v>245</v>
      </c>
    </row>
    <row r="29" spans="1:5">
      <c r="A29" s="304">
        <v>10</v>
      </c>
      <c r="B29" s="304" t="s">
        <v>246</v>
      </c>
      <c r="C29" s="324">
        <v>43536</v>
      </c>
      <c r="D29" s="306">
        <v>890.23</v>
      </c>
      <c r="E29" s="326" t="s">
        <v>247</v>
      </c>
    </row>
    <row r="30" spans="1:5">
      <c r="A30" s="304">
        <v>11</v>
      </c>
      <c r="B30" s="304" t="s">
        <v>393</v>
      </c>
      <c r="C30" s="324">
        <v>43887</v>
      </c>
      <c r="D30" s="306">
        <v>4132.8</v>
      </c>
      <c r="E30" s="326" t="s">
        <v>394</v>
      </c>
    </row>
    <row r="31" spans="1:5">
      <c r="A31" s="304"/>
      <c r="B31" s="304"/>
      <c r="C31" s="304"/>
      <c r="D31" s="310">
        <v>46708.86</v>
      </c>
      <c r="E31" s="304"/>
    </row>
    <row r="32" spans="1:5" ht="13.5" thickBot="1">
      <c r="A32" s="311"/>
      <c r="B32" s="311"/>
      <c r="C32" s="311"/>
      <c r="D32" s="311"/>
      <c r="E32" s="311"/>
    </row>
    <row r="33" spans="1:5">
      <c r="A33" s="393" t="s">
        <v>68</v>
      </c>
      <c r="B33" s="394"/>
      <c r="C33" s="336"/>
      <c r="D33" s="336"/>
      <c r="E33" s="337"/>
    </row>
    <row r="34" spans="1:5" ht="24.75" thickBot="1">
      <c r="A34" s="312" t="s">
        <v>124</v>
      </c>
      <c r="B34" s="313" t="s">
        <v>125</v>
      </c>
      <c r="C34" s="314" t="s">
        <v>126</v>
      </c>
      <c r="D34" s="314" t="s">
        <v>127</v>
      </c>
      <c r="E34" s="315" t="s">
        <v>128</v>
      </c>
    </row>
    <row r="35" spans="1:5">
      <c r="A35" s="302">
        <v>1</v>
      </c>
      <c r="B35" s="302" t="s">
        <v>69</v>
      </c>
      <c r="C35" s="302">
        <v>2015</v>
      </c>
      <c r="D35" s="303">
        <v>1361.79</v>
      </c>
      <c r="E35" s="302" t="s">
        <v>207</v>
      </c>
    </row>
    <row r="36" spans="1:5">
      <c r="A36" s="304">
        <v>2</v>
      </c>
      <c r="B36" s="304" t="s">
        <v>69</v>
      </c>
      <c r="C36" s="304">
        <v>2015</v>
      </c>
      <c r="D36" s="306">
        <v>1361.79</v>
      </c>
      <c r="E36" s="304" t="s">
        <v>208</v>
      </c>
    </row>
    <row r="37" spans="1:5">
      <c r="A37" s="304">
        <v>3</v>
      </c>
      <c r="B37" s="304" t="s">
        <v>70</v>
      </c>
      <c r="C37" s="304">
        <v>2015</v>
      </c>
      <c r="D37" s="306">
        <v>2821.14</v>
      </c>
      <c r="E37" s="304" t="s">
        <v>209</v>
      </c>
    </row>
    <row r="38" spans="1:5">
      <c r="A38" s="304">
        <v>4</v>
      </c>
      <c r="B38" s="304" t="s">
        <v>210</v>
      </c>
      <c r="C38" s="304">
        <v>2018</v>
      </c>
      <c r="D38" s="306">
        <v>3584</v>
      </c>
      <c r="E38" s="304" t="s">
        <v>211</v>
      </c>
    </row>
    <row r="39" spans="1:5">
      <c r="A39" s="304">
        <v>5</v>
      </c>
      <c r="B39" s="304" t="s">
        <v>212</v>
      </c>
      <c r="C39" s="304">
        <v>2018</v>
      </c>
      <c r="D39" s="306">
        <v>1944</v>
      </c>
      <c r="E39" s="304" t="s">
        <v>213</v>
      </c>
    </row>
    <row r="40" spans="1:5">
      <c r="A40" s="304">
        <v>6</v>
      </c>
      <c r="B40" s="304" t="s">
        <v>214</v>
      </c>
      <c r="C40" s="304">
        <v>2018</v>
      </c>
      <c r="D40" s="306">
        <v>2298.6</v>
      </c>
      <c r="E40" s="304" t="s">
        <v>215</v>
      </c>
    </row>
    <row r="41" spans="1:5">
      <c r="A41" s="304">
        <v>7</v>
      </c>
      <c r="B41" s="304" t="s">
        <v>216</v>
      </c>
      <c r="C41" s="304">
        <v>2018</v>
      </c>
      <c r="D41" s="306">
        <v>1568</v>
      </c>
      <c r="E41" s="304" t="s">
        <v>217</v>
      </c>
    </row>
    <row r="42" spans="1:5">
      <c r="A42" s="304">
        <v>8</v>
      </c>
      <c r="B42" s="304" t="s">
        <v>240</v>
      </c>
      <c r="C42" s="304">
        <v>2018</v>
      </c>
      <c r="D42" s="306">
        <v>990.01</v>
      </c>
      <c r="E42" s="304" t="s">
        <v>241</v>
      </c>
    </row>
    <row r="43" spans="1:5">
      <c r="A43" s="304">
        <v>9</v>
      </c>
      <c r="B43" s="304" t="s">
        <v>395</v>
      </c>
      <c r="C43" s="304">
        <v>2019</v>
      </c>
      <c r="D43" s="306">
        <v>32767.97</v>
      </c>
      <c r="E43" s="304" t="s">
        <v>396</v>
      </c>
    </row>
    <row r="44" spans="1:5">
      <c r="A44" s="304">
        <v>10</v>
      </c>
      <c r="B44" s="304" t="s">
        <v>397</v>
      </c>
      <c r="C44" s="304">
        <v>2019</v>
      </c>
      <c r="D44" s="306">
        <v>10313.33</v>
      </c>
      <c r="E44" s="304" t="s">
        <v>398</v>
      </c>
    </row>
    <row r="45" spans="1:5">
      <c r="A45" s="304">
        <v>11</v>
      </c>
      <c r="B45" s="304" t="s">
        <v>399</v>
      </c>
      <c r="C45" s="304">
        <v>2020</v>
      </c>
      <c r="D45" s="306">
        <v>16811.61</v>
      </c>
      <c r="E45" s="304" t="s">
        <v>400</v>
      </c>
    </row>
    <row r="46" spans="1:5">
      <c r="A46" s="304">
        <v>12</v>
      </c>
      <c r="B46" s="304" t="s">
        <v>401</v>
      </c>
      <c r="C46" s="304">
        <v>2020</v>
      </c>
      <c r="D46" s="306">
        <v>11000</v>
      </c>
      <c r="E46" s="304" t="s">
        <v>402</v>
      </c>
    </row>
    <row r="47" spans="1:5">
      <c r="A47" s="304">
        <v>13</v>
      </c>
      <c r="B47" s="304" t="s">
        <v>403</v>
      </c>
      <c r="C47" s="304">
        <v>2020</v>
      </c>
      <c r="D47" s="306">
        <v>10713.18</v>
      </c>
      <c r="E47" s="304" t="s">
        <v>404</v>
      </c>
    </row>
    <row r="48" spans="1:5">
      <c r="A48" s="304">
        <v>14</v>
      </c>
      <c r="B48" s="304" t="s">
        <v>405</v>
      </c>
      <c r="C48" s="304">
        <v>2020</v>
      </c>
      <c r="D48" s="306">
        <v>5867.05</v>
      </c>
      <c r="E48" s="304" t="s">
        <v>406</v>
      </c>
    </row>
    <row r="49" spans="1:5">
      <c r="A49" s="298"/>
      <c r="B49" s="298"/>
      <c r="C49" s="304"/>
      <c r="D49" s="310">
        <v>103402.47</v>
      </c>
      <c r="E49" s="304"/>
    </row>
    <row r="50" spans="1:5">
      <c r="A50" s="304"/>
      <c r="B50" s="304"/>
      <c r="C50" s="304"/>
      <c r="D50" s="306"/>
      <c r="E50" s="304"/>
    </row>
    <row r="51" spans="1:5">
      <c r="A51" s="304"/>
      <c r="B51" s="304"/>
      <c r="C51" s="304"/>
      <c r="D51" s="306"/>
      <c r="E51" s="304"/>
    </row>
    <row r="52" spans="1:5">
      <c r="A52" s="300"/>
      <c r="B52" s="308"/>
      <c r="C52" s="301"/>
      <c r="D52" s="309"/>
      <c r="E52" s="301"/>
    </row>
    <row r="53" spans="1:5">
      <c r="A53" s="300"/>
      <c r="B53" s="308"/>
      <c r="C53" s="301"/>
      <c r="D53" s="309"/>
      <c r="E53" s="301"/>
    </row>
    <row r="54" spans="1:5">
      <c r="A54" s="300"/>
      <c r="B54" s="308"/>
      <c r="C54" s="301"/>
      <c r="D54" s="309"/>
      <c r="E54" s="301"/>
    </row>
    <row r="55" spans="1:5">
      <c r="A55" s="300"/>
      <c r="B55" s="308"/>
      <c r="C55" s="301"/>
      <c r="D55" s="309"/>
      <c r="E55" s="301"/>
    </row>
  </sheetData>
  <mergeCells count="2">
    <mergeCell ref="A33:B33"/>
    <mergeCell ref="A18:B18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22" sqref="C22"/>
    </sheetView>
  </sheetViews>
  <sheetFormatPr defaultRowHeight="12.75"/>
  <cols>
    <col min="2" max="2" width="31" bestFit="1" customWidth="1"/>
    <col min="3" max="4" width="12.28515625" bestFit="1" customWidth="1"/>
  </cols>
  <sheetData>
    <row r="1" spans="1:6">
      <c r="A1" s="11"/>
      <c r="B1" s="12"/>
      <c r="C1" s="12"/>
      <c r="D1" s="20"/>
      <c r="E1" s="12"/>
    </row>
    <row r="2" spans="1:6">
      <c r="A2" s="100"/>
      <c r="B2" s="101"/>
      <c r="C2" s="101"/>
      <c r="D2" s="101"/>
      <c r="E2" s="101"/>
      <c r="F2" s="99"/>
    </row>
    <row r="3" spans="1:6">
      <c r="A3" s="238"/>
      <c r="B3" s="238"/>
      <c r="C3" s="237"/>
      <c r="D3" s="237"/>
      <c r="E3" s="242" t="s">
        <v>5</v>
      </c>
      <c r="F3" s="237"/>
    </row>
    <row r="4" spans="1:6">
      <c r="A4" s="238"/>
      <c r="B4" s="238"/>
      <c r="C4" s="237"/>
      <c r="D4" s="237"/>
      <c r="E4" s="243" t="s">
        <v>3</v>
      </c>
      <c r="F4" s="237"/>
    </row>
    <row r="5" spans="1:6">
      <c r="A5" s="238"/>
      <c r="B5" s="238"/>
      <c r="C5" s="237"/>
      <c r="D5" s="237"/>
      <c r="E5" s="243" t="s">
        <v>7</v>
      </c>
      <c r="F5" s="237"/>
    </row>
    <row r="6" spans="1:6">
      <c r="A6" s="238"/>
      <c r="B6" s="238"/>
      <c r="C6" s="237"/>
      <c r="D6" s="237"/>
      <c r="E6" s="243" t="s">
        <v>4</v>
      </c>
      <c r="F6" s="237"/>
    </row>
    <row r="7" spans="1:6">
      <c r="A7" s="261"/>
      <c r="B7" s="261"/>
      <c r="C7" s="262" t="s">
        <v>111</v>
      </c>
      <c r="D7" s="245"/>
      <c r="E7" s="245"/>
      <c r="F7" s="245"/>
    </row>
    <row r="8" spans="1:6" ht="25.5">
      <c r="A8" s="239" t="s">
        <v>0</v>
      </c>
      <c r="B8" s="239" t="s">
        <v>1</v>
      </c>
      <c r="C8" s="239" t="s">
        <v>2</v>
      </c>
      <c r="D8" s="244" t="s">
        <v>26</v>
      </c>
      <c r="E8" s="241" t="s">
        <v>6</v>
      </c>
      <c r="F8" s="238"/>
    </row>
    <row r="9" spans="1:6">
      <c r="A9" s="239">
        <v>1</v>
      </c>
      <c r="B9" s="247" t="s">
        <v>71</v>
      </c>
      <c r="C9" s="253">
        <v>2013</v>
      </c>
      <c r="D9" s="254">
        <v>1709</v>
      </c>
      <c r="E9" s="240"/>
      <c r="F9" s="237"/>
    </row>
    <row r="10" spans="1:6">
      <c r="A10" s="239">
        <v>2</v>
      </c>
      <c r="B10" s="247" t="s">
        <v>72</v>
      </c>
      <c r="C10" s="253">
        <v>2015</v>
      </c>
      <c r="D10" s="254">
        <v>1900.01</v>
      </c>
      <c r="E10" s="240"/>
      <c r="F10" s="237"/>
    </row>
    <row r="11" spans="1:6">
      <c r="A11" s="239">
        <v>3</v>
      </c>
      <c r="B11" s="248" t="s">
        <v>73</v>
      </c>
      <c r="C11" s="253">
        <v>2016</v>
      </c>
      <c r="D11" s="254">
        <v>1649</v>
      </c>
      <c r="E11" s="240"/>
      <c r="F11" s="237"/>
    </row>
    <row r="12" spans="1:6">
      <c r="A12" s="239">
        <v>4</v>
      </c>
      <c r="B12" s="248" t="s">
        <v>74</v>
      </c>
      <c r="C12" s="253">
        <v>2016</v>
      </c>
      <c r="D12" s="254">
        <v>2890</v>
      </c>
      <c r="E12" s="240"/>
      <c r="F12" s="237"/>
    </row>
    <row r="13" spans="1:6">
      <c r="A13" s="239">
        <v>5</v>
      </c>
      <c r="B13" s="248" t="s">
        <v>75</v>
      </c>
      <c r="C13" s="253">
        <v>2016</v>
      </c>
      <c r="D13" s="254">
        <v>1568.99</v>
      </c>
      <c r="E13" s="240"/>
      <c r="F13" s="237"/>
    </row>
    <row r="14" spans="1:6">
      <c r="A14" s="239">
        <v>6</v>
      </c>
      <c r="B14" s="258" t="s">
        <v>218</v>
      </c>
      <c r="C14" s="240">
        <v>2017</v>
      </c>
      <c r="D14" s="254">
        <v>1259</v>
      </c>
      <c r="E14" s="240"/>
      <c r="F14" s="237"/>
    </row>
    <row r="15" spans="1:6">
      <c r="A15" s="249">
        <v>7</v>
      </c>
      <c r="B15" s="258" t="s">
        <v>382</v>
      </c>
      <c r="C15" s="250">
        <v>2018</v>
      </c>
      <c r="D15" s="254">
        <v>1895</v>
      </c>
      <c r="E15" s="250"/>
      <c r="F15" s="237"/>
    </row>
    <row r="16" spans="1:6">
      <c r="A16" s="249">
        <v>8</v>
      </c>
      <c r="B16" s="260" t="s">
        <v>383</v>
      </c>
      <c r="C16" s="250">
        <v>2019</v>
      </c>
      <c r="D16" s="254">
        <v>2049</v>
      </c>
      <c r="E16" s="250"/>
      <c r="F16" s="237"/>
    </row>
    <row r="17" spans="1:6">
      <c r="A17" s="257"/>
      <c r="B17" s="256"/>
      <c r="C17" s="256" t="s">
        <v>36</v>
      </c>
      <c r="D17" s="259">
        <v>14920</v>
      </c>
      <c r="E17" s="256"/>
      <c r="F17" s="237"/>
    </row>
    <row r="18" spans="1:6">
      <c r="A18" s="251"/>
      <c r="B18" s="252"/>
      <c r="C18" s="252"/>
      <c r="D18" s="252"/>
      <c r="E18" s="252"/>
      <c r="F18" s="237"/>
    </row>
    <row r="19" spans="1:6">
      <c r="A19" s="245"/>
      <c r="B19" s="246"/>
      <c r="C19" s="246"/>
      <c r="D19" s="246"/>
      <c r="E19" s="246"/>
      <c r="F19" s="99"/>
    </row>
    <row r="20" spans="1:6">
      <c r="A20" s="245"/>
      <c r="B20" s="246"/>
      <c r="C20" s="246"/>
      <c r="D20" s="255"/>
      <c r="E20" s="246"/>
      <c r="F20" s="99"/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0"/>
  <sheetViews>
    <sheetView tabSelected="1" topLeftCell="A13" workbookViewId="0">
      <selection activeCell="A2" sqref="A2"/>
    </sheetView>
  </sheetViews>
  <sheetFormatPr defaultRowHeight="12.75"/>
  <cols>
    <col min="2" max="2" width="48.42578125" customWidth="1"/>
    <col min="3" max="3" width="20.7109375" customWidth="1"/>
    <col min="4" max="4" width="24.42578125" customWidth="1"/>
    <col min="6" max="6" width="20.28515625" customWidth="1"/>
  </cols>
  <sheetData>
    <row r="3" spans="1:5">
      <c r="A3" s="264"/>
      <c r="B3" s="264"/>
      <c r="C3" s="263"/>
      <c r="D3" s="270" t="s">
        <v>5</v>
      </c>
      <c r="E3" s="263"/>
    </row>
    <row r="4" spans="1:5">
      <c r="A4" s="264"/>
      <c r="B4" s="264"/>
      <c r="C4" s="263"/>
      <c r="D4" s="271" t="s">
        <v>3</v>
      </c>
      <c r="E4" s="263"/>
    </row>
    <row r="5" spans="1:5">
      <c r="A5" s="264"/>
      <c r="B5" s="264"/>
      <c r="C5" s="263"/>
      <c r="D5" s="271" t="s">
        <v>7</v>
      </c>
      <c r="E5" s="263"/>
    </row>
    <row r="6" spans="1:5">
      <c r="A6" s="264"/>
      <c r="B6" s="264"/>
      <c r="C6" s="272" t="s">
        <v>384</v>
      </c>
      <c r="D6" s="271" t="s">
        <v>4</v>
      </c>
      <c r="E6" s="263"/>
    </row>
    <row r="7" spans="1:5">
      <c r="A7" s="293"/>
      <c r="B7" s="293"/>
      <c r="C7" s="297" t="s">
        <v>391</v>
      </c>
      <c r="D7" s="297"/>
      <c r="E7" s="297"/>
    </row>
    <row r="8" spans="1:5" ht="24">
      <c r="A8" s="273" t="s">
        <v>0</v>
      </c>
      <c r="B8" s="273" t="s">
        <v>1</v>
      </c>
      <c r="C8" s="273" t="s">
        <v>2</v>
      </c>
      <c r="D8" s="274" t="s">
        <v>26</v>
      </c>
      <c r="E8" s="275" t="s">
        <v>6</v>
      </c>
    </row>
    <row r="9" spans="1:5">
      <c r="A9" s="273">
        <v>1</v>
      </c>
      <c r="B9" s="265" t="s">
        <v>76</v>
      </c>
      <c r="C9" s="265">
        <v>2015</v>
      </c>
      <c r="D9" s="266">
        <v>14300</v>
      </c>
      <c r="E9" s="291" t="s">
        <v>88</v>
      </c>
    </row>
    <row r="10" spans="1:5" ht="24">
      <c r="A10" s="273">
        <v>2</v>
      </c>
      <c r="B10" s="265" t="s">
        <v>77</v>
      </c>
      <c r="C10" s="265">
        <v>2016</v>
      </c>
      <c r="D10" s="266">
        <v>3220</v>
      </c>
      <c r="E10" s="291" t="s">
        <v>88</v>
      </c>
    </row>
    <row r="11" spans="1:5" ht="24">
      <c r="A11" s="273">
        <v>3</v>
      </c>
      <c r="B11" s="265" t="s">
        <v>77</v>
      </c>
      <c r="C11" s="265">
        <v>2016</v>
      </c>
      <c r="D11" s="266">
        <v>3220</v>
      </c>
      <c r="E11" s="291" t="s">
        <v>88</v>
      </c>
    </row>
    <row r="12" spans="1:5">
      <c r="A12" s="273">
        <v>4</v>
      </c>
      <c r="B12" s="265" t="s">
        <v>78</v>
      </c>
      <c r="C12" s="265">
        <v>2016</v>
      </c>
      <c r="D12" s="266">
        <v>1869.6</v>
      </c>
      <c r="E12" s="291" t="s">
        <v>88</v>
      </c>
    </row>
    <row r="13" spans="1:5" ht="24">
      <c r="A13" s="273">
        <v>5</v>
      </c>
      <c r="B13" s="265" t="s">
        <v>77</v>
      </c>
      <c r="C13" s="265">
        <v>2016</v>
      </c>
      <c r="D13" s="266">
        <v>3300</v>
      </c>
      <c r="E13" s="291" t="s">
        <v>88</v>
      </c>
    </row>
    <row r="14" spans="1:5" ht="24">
      <c r="A14" s="273">
        <v>6</v>
      </c>
      <c r="B14" s="265" t="s">
        <v>77</v>
      </c>
      <c r="C14" s="265">
        <v>2016</v>
      </c>
      <c r="D14" s="266">
        <v>3000</v>
      </c>
      <c r="E14" s="291" t="s">
        <v>88</v>
      </c>
    </row>
    <row r="15" spans="1:5">
      <c r="A15" s="273">
        <v>7</v>
      </c>
      <c r="B15" s="265" t="s">
        <v>79</v>
      </c>
      <c r="C15" s="265">
        <v>2016</v>
      </c>
      <c r="D15" s="266">
        <v>2930</v>
      </c>
      <c r="E15" s="291" t="s">
        <v>88</v>
      </c>
    </row>
    <row r="16" spans="1:5">
      <c r="A16" s="273">
        <v>8</v>
      </c>
      <c r="B16" s="265" t="s">
        <v>79</v>
      </c>
      <c r="C16" s="265">
        <v>2016</v>
      </c>
      <c r="D16" s="266">
        <v>2930</v>
      </c>
      <c r="E16" s="291" t="s">
        <v>88</v>
      </c>
    </row>
    <row r="17" spans="1:5">
      <c r="A17" s="273">
        <v>9</v>
      </c>
      <c r="B17" s="265" t="s">
        <v>249</v>
      </c>
      <c r="C17" s="265">
        <v>2018</v>
      </c>
      <c r="D17" s="266">
        <v>3200</v>
      </c>
      <c r="E17" s="291" t="s">
        <v>88</v>
      </c>
    </row>
    <row r="18" spans="1:5">
      <c r="A18" s="273">
        <v>10</v>
      </c>
      <c r="B18" s="265" t="s">
        <v>249</v>
      </c>
      <c r="C18" s="265">
        <v>2018</v>
      </c>
      <c r="D18" s="266">
        <v>3200</v>
      </c>
      <c r="E18" s="291" t="s">
        <v>88</v>
      </c>
    </row>
    <row r="19" spans="1:5">
      <c r="A19" s="273">
        <v>11</v>
      </c>
      <c r="B19" s="265" t="s">
        <v>249</v>
      </c>
      <c r="C19" s="265">
        <v>2018</v>
      </c>
      <c r="D19" s="266">
        <v>3200</v>
      </c>
      <c r="E19" s="291" t="s">
        <v>88</v>
      </c>
    </row>
    <row r="20" spans="1:5">
      <c r="A20" s="273">
        <v>12</v>
      </c>
      <c r="B20" s="265" t="s">
        <v>249</v>
      </c>
      <c r="C20" s="265">
        <v>2018</v>
      </c>
      <c r="D20" s="266">
        <v>3200</v>
      </c>
      <c r="E20" s="291" t="s">
        <v>88</v>
      </c>
    </row>
    <row r="21" spans="1:5">
      <c r="A21" s="273">
        <v>13</v>
      </c>
      <c r="B21" s="265" t="s">
        <v>250</v>
      </c>
      <c r="C21" s="265">
        <v>2018</v>
      </c>
      <c r="D21" s="266">
        <v>15000</v>
      </c>
      <c r="E21" s="291" t="s">
        <v>88</v>
      </c>
    </row>
    <row r="22" spans="1:5">
      <c r="A22" s="273">
        <v>14</v>
      </c>
      <c r="B22" s="265" t="s">
        <v>251</v>
      </c>
      <c r="C22" s="265">
        <v>2018</v>
      </c>
      <c r="D22" s="266">
        <v>1204.99</v>
      </c>
      <c r="E22" s="291" t="s">
        <v>88</v>
      </c>
    </row>
    <row r="23" spans="1:5">
      <c r="A23" s="273">
        <v>15</v>
      </c>
      <c r="B23" s="265" t="s">
        <v>251</v>
      </c>
      <c r="C23" s="265">
        <v>2018</v>
      </c>
      <c r="D23" s="266">
        <v>1100</v>
      </c>
      <c r="E23" s="291" t="s">
        <v>88</v>
      </c>
    </row>
    <row r="24" spans="1:5">
      <c r="A24" s="273">
        <v>16</v>
      </c>
      <c r="B24" s="265" t="s">
        <v>252</v>
      </c>
      <c r="C24" s="265">
        <v>2019</v>
      </c>
      <c r="D24" s="266">
        <v>1291.5</v>
      </c>
      <c r="E24" s="291" t="s">
        <v>88</v>
      </c>
    </row>
    <row r="25" spans="1:5">
      <c r="A25" s="273">
        <v>17</v>
      </c>
      <c r="B25" s="265" t="s">
        <v>385</v>
      </c>
      <c r="C25" s="265">
        <v>2019</v>
      </c>
      <c r="D25" s="266">
        <v>2976.6</v>
      </c>
      <c r="E25" s="291" t="s">
        <v>88</v>
      </c>
    </row>
    <row r="26" spans="1:5">
      <c r="A26" s="273">
        <v>18</v>
      </c>
      <c r="B26" s="265" t="s">
        <v>386</v>
      </c>
      <c r="C26" s="265">
        <v>2019</v>
      </c>
      <c r="D26" s="266">
        <v>3899</v>
      </c>
      <c r="E26" s="291" t="s">
        <v>88</v>
      </c>
    </row>
    <row r="27" spans="1:5">
      <c r="A27" s="273">
        <v>19</v>
      </c>
      <c r="B27" s="265" t="s">
        <v>387</v>
      </c>
      <c r="C27" s="265">
        <v>2019</v>
      </c>
      <c r="D27" s="266">
        <v>1188.18</v>
      </c>
      <c r="E27" s="291" t="s">
        <v>88</v>
      </c>
    </row>
    <row r="28" spans="1:5">
      <c r="A28" s="273">
        <v>20</v>
      </c>
      <c r="B28" s="265" t="s">
        <v>387</v>
      </c>
      <c r="C28" s="265">
        <v>2019</v>
      </c>
      <c r="D28" s="266">
        <v>1188.18</v>
      </c>
      <c r="E28" s="291" t="s">
        <v>88</v>
      </c>
    </row>
    <row r="29" spans="1:5">
      <c r="A29" s="273"/>
      <c r="B29" s="276" t="s">
        <v>36</v>
      </c>
      <c r="C29" s="276"/>
      <c r="D29" s="277">
        <f>SUM(D9:D28)</f>
        <v>75418.049999999988</v>
      </c>
      <c r="E29" s="273"/>
    </row>
    <row r="30" spans="1:5">
      <c r="A30" s="278"/>
      <c r="B30" s="279"/>
      <c r="C30" s="280"/>
      <c r="D30" s="281"/>
      <c r="E30" s="278"/>
    </row>
    <row r="31" spans="1:5">
      <c r="A31" s="282"/>
      <c r="B31" s="283"/>
      <c r="C31" s="284"/>
      <c r="D31" s="285"/>
      <c r="E31" s="282"/>
    </row>
    <row r="32" spans="1:5">
      <c r="A32" s="286"/>
      <c r="B32" s="294" t="s">
        <v>62</v>
      </c>
      <c r="C32" s="295"/>
      <c r="D32" s="295"/>
      <c r="E32" s="296"/>
    </row>
    <row r="33" spans="1:5">
      <c r="A33" s="273">
        <v>1</v>
      </c>
      <c r="B33" s="265" t="s">
        <v>253</v>
      </c>
      <c r="C33" s="265">
        <v>2018</v>
      </c>
      <c r="D33" s="266">
        <v>3200</v>
      </c>
      <c r="E33" s="291" t="s">
        <v>88</v>
      </c>
    </row>
    <row r="34" spans="1:5">
      <c r="A34" s="273">
        <v>2</v>
      </c>
      <c r="B34" s="265" t="s">
        <v>388</v>
      </c>
      <c r="C34" s="265">
        <v>2019</v>
      </c>
      <c r="D34" s="266">
        <v>3699</v>
      </c>
      <c r="E34" s="291" t="s">
        <v>88</v>
      </c>
    </row>
    <row r="35" spans="1:5">
      <c r="A35" s="273">
        <v>3</v>
      </c>
      <c r="B35" s="265" t="s">
        <v>389</v>
      </c>
      <c r="C35" s="265">
        <v>2019</v>
      </c>
      <c r="D35" s="266">
        <v>4821.46</v>
      </c>
      <c r="E35" s="291" t="s">
        <v>88</v>
      </c>
    </row>
    <row r="36" spans="1:5">
      <c r="A36" s="273">
        <v>4</v>
      </c>
      <c r="B36" s="265" t="s">
        <v>389</v>
      </c>
      <c r="C36" s="265">
        <v>2019</v>
      </c>
      <c r="D36" s="266">
        <v>4821.47</v>
      </c>
      <c r="E36" s="291" t="s">
        <v>88</v>
      </c>
    </row>
    <row r="37" spans="1:5">
      <c r="A37" s="273"/>
      <c r="B37" s="267" t="s">
        <v>36</v>
      </c>
      <c r="C37" s="268"/>
      <c r="D37" s="269">
        <v>16541.93</v>
      </c>
      <c r="E37" s="273"/>
    </row>
    <row r="38" spans="1:5">
      <c r="A38" s="287"/>
      <c r="B38" s="287"/>
      <c r="C38" s="287"/>
      <c r="D38" s="287"/>
      <c r="E38" s="288"/>
    </row>
    <row r="39" spans="1:5">
      <c r="A39" s="287"/>
      <c r="B39" s="289" t="s">
        <v>390</v>
      </c>
      <c r="C39" s="292">
        <v>126092.33</v>
      </c>
      <c r="D39" s="290"/>
      <c r="E39" s="288"/>
    </row>
    <row r="40" spans="1:5">
      <c r="A40" s="99"/>
      <c r="B40" s="99"/>
      <c r="C40" s="99"/>
      <c r="D40" s="99"/>
      <c r="E40" s="99"/>
    </row>
  </sheetData>
  <pageMargins left="0.7" right="0.7" top="0.75" bottom="0.75" header="0.3" footer="0.3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Urząd</vt:lpstr>
      <vt:lpstr>Publ. Przedsz. nr1 w Osielsku</vt:lpstr>
      <vt:lpstr>S.P. w Maksymilianowie</vt:lpstr>
      <vt:lpstr>S.P. w Niemczu</vt:lpstr>
      <vt:lpstr>S.P. im. J. Korczaka Żołędowo</vt:lpstr>
      <vt:lpstr>S.P. w Osielsku</vt:lpstr>
      <vt:lpstr>GOSIR</vt:lpstr>
      <vt:lpstr>Zespół do spraw Oświaty</vt:lpstr>
      <vt:lpstr>GOPS</vt:lpstr>
      <vt:lpstr>Biblioteka</vt:lpstr>
      <vt:lpstr>Gok</vt:lpstr>
    </vt:vector>
  </TitlesOfParts>
  <Company>"ODYS"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Anita</cp:lastModifiedBy>
  <cp:lastPrinted>2020-10-14T11:41:11Z</cp:lastPrinted>
  <dcterms:created xsi:type="dcterms:W3CDTF">2005-11-07T13:11:37Z</dcterms:created>
  <dcterms:modified xsi:type="dcterms:W3CDTF">2020-10-14T11:41:15Z</dcterms:modified>
</cp:coreProperties>
</file>